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202300"/>
  <mc:AlternateContent xmlns:mc="http://schemas.openxmlformats.org/markup-compatibility/2006">
    <mc:Choice Requires="x15">
      <x15ac:absPath xmlns:x15ac="http://schemas.microsoft.com/office/spreadsheetml/2010/11/ac" url="N:\Projekte\PT Bayern\Dokumente\Formulare\04_300_Projektdurchführung\Intern\Beispielformulare\v2603a\"/>
    </mc:Choice>
  </mc:AlternateContent>
  <xr:revisionPtr revIDLastSave="0" documentId="13_ncr:1_{05313033-749F-4D49-AFDB-8BD17816DDEA}" xr6:coauthVersionLast="47" xr6:coauthVersionMax="47" xr10:uidLastSave="{00000000-0000-0000-0000-000000000000}"/>
  <workbookProtection workbookAlgorithmName="SHA-512" workbookHashValue="dbNjjwSoq2FP1ZJCCWMSqZFNMqVIO5JJP5v4u7sBxhWMSLjW1QT/68KnnAHiQda7mOiXLhYMGSh2wYwsMEyLvA==" workbookSaltValue="XS58LES2v6jliLenoF7kZg==" workbookSpinCount="100000" lockStructure="1"/>
  <bookViews>
    <workbookView xWindow="-120" yWindow="-120" windowWidth="29040" windowHeight="15840" xr2:uid="{359810DD-E73B-4926-96EF-93A50026FDA3}"/>
  </bookViews>
  <sheets>
    <sheet name="Deckblatt" sheetId="4" r:id="rId1"/>
    <sheet name="Personal" sheetId="9" r:id="rId2"/>
    <sheet name="Material" sheetId="12" r:id="rId3"/>
    <sheet name="Fremdleistungen" sheetId="13" r:id="rId4"/>
    <sheet name="Instrumente und Ausrüstung" sheetId="14" r:id="rId5"/>
    <sheet name="Dienstreisen" sheetId="15" r:id="rId6"/>
    <sheet name="Export" sheetId="16" state="hidden" r:id="rId7"/>
  </sheets>
  <externalReferences>
    <externalReference r:id="rId8"/>
  </externalReferences>
  <definedNames>
    <definedName name="_xlnm._FilterDatabase" localSheetId="5" hidden="1">Dienstreisen!$G$7:$G$207</definedName>
    <definedName name="_xlnm._FilterDatabase" localSheetId="3" hidden="1">Fremdleistungen!$H$7:$H$207</definedName>
    <definedName name="_xlnm._FilterDatabase" localSheetId="4" hidden="1">'Instrumente und Ausrüstung'!$J$6:$J$207</definedName>
    <definedName name="_xlnm._FilterDatabase" localSheetId="2" hidden="1">Material!$H$7:$H$207</definedName>
    <definedName name="_xlnm._FilterDatabase" localSheetId="1" hidden="1">Personal!$K$11:$K$211</definedName>
    <definedName name="_xlnm.Print_Area" localSheetId="0">Deckblatt!$A$1:$Q$66</definedName>
    <definedName name="_xlnm.Print_Area" localSheetId="5">Dienstreisen!$A$1:$G$209</definedName>
    <definedName name="_xlnm.Print_Area" localSheetId="3">Fremdleistungen!$A$1:$H$209</definedName>
    <definedName name="_xlnm.Print_Area" localSheetId="4">'Instrumente und Ausrüstung'!$A$1:$J$209</definedName>
    <definedName name="_xlnm.Print_Area" localSheetId="2">Material!$A$1:$H$209</definedName>
    <definedName name="_xlnm.Print_Area" localSheetId="1">Personal!$A$1:$J$218</definedName>
    <definedName name="EURO" localSheetId="0">#REF!</definedName>
    <definedName name="EURO" localSheetId="2">#REF!</definedName>
    <definedName name="EURO" localSheetId="1">#REF!</definedName>
    <definedName name="EURO">#REF!</definedName>
    <definedName name="Fördersatz" localSheetId="0">#REF!</definedName>
    <definedName name="Fördersatz" localSheetId="2">#REF!</definedName>
    <definedName name="Fördersatz" localSheetId="1">#REF!</definedName>
    <definedName name="Fördersatz">#REF!</definedName>
    <definedName name="_xlnm.Extract" localSheetId="1">Personal!$K$11:$K$211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 i="12" l="1"/>
  <c r="F209" i="15"/>
  <c r="G207" i="15"/>
  <c r="G206" i="15"/>
  <c r="G205" i="15"/>
  <c r="G204" i="15"/>
  <c r="G203" i="15"/>
  <c r="G202" i="15"/>
  <c r="G201" i="15"/>
  <c r="G200" i="15"/>
  <c r="G199" i="15"/>
  <c r="G198" i="15"/>
  <c r="G197" i="15"/>
  <c r="G196" i="15"/>
  <c r="G195" i="15"/>
  <c r="G194" i="15"/>
  <c r="G193" i="15"/>
  <c r="G192" i="15"/>
  <c r="G191" i="15"/>
  <c r="G190" i="15"/>
  <c r="G189" i="15"/>
  <c r="G188" i="15"/>
  <c r="G187" i="15"/>
  <c r="G186" i="15"/>
  <c r="G185" i="15"/>
  <c r="G184" i="15"/>
  <c r="G183" i="15"/>
  <c r="G182" i="15"/>
  <c r="G181" i="15"/>
  <c r="G180" i="15"/>
  <c r="G179" i="15"/>
  <c r="G178" i="15"/>
  <c r="G177" i="15"/>
  <c r="G176" i="15"/>
  <c r="G175" i="15"/>
  <c r="G174" i="15"/>
  <c r="G173" i="15"/>
  <c r="G172" i="15"/>
  <c r="G171" i="15"/>
  <c r="G170" i="15"/>
  <c r="G169" i="15"/>
  <c r="G168" i="15"/>
  <c r="G167" i="15"/>
  <c r="G166" i="15"/>
  <c r="G165" i="15"/>
  <c r="G164" i="15"/>
  <c r="G163" i="15"/>
  <c r="G162" i="15"/>
  <c r="G161" i="15"/>
  <c r="G160" i="15"/>
  <c r="G159" i="15"/>
  <c r="G158" i="15"/>
  <c r="G157" i="15"/>
  <c r="G156" i="15"/>
  <c r="G155" i="15"/>
  <c r="G154" i="15"/>
  <c r="G153" i="15"/>
  <c r="G152" i="15"/>
  <c r="G151" i="15"/>
  <c r="G150" i="15"/>
  <c r="G149" i="15"/>
  <c r="G148" i="15"/>
  <c r="G147" i="15"/>
  <c r="G146" i="15"/>
  <c r="G145" i="15"/>
  <c r="G144" i="15"/>
  <c r="G143" i="15"/>
  <c r="G142" i="15"/>
  <c r="G141" i="15"/>
  <c r="G140" i="15"/>
  <c r="G139" i="15"/>
  <c r="G138" i="15"/>
  <c r="G137" i="15"/>
  <c r="G136" i="15"/>
  <c r="G135" i="15"/>
  <c r="G134" i="15"/>
  <c r="G133" i="15"/>
  <c r="G132" i="15"/>
  <c r="G131" i="15"/>
  <c r="G130" i="15"/>
  <c r="G129" i="15"/>
  <c r="G128" i="15"/>
  <c r="G127" i="15"/>
  <c r="G126" i="15"/>
  <c r="G125" i="15"/>
  <c r="G124" i="15"/>
  <c r="G123" i="15"/>
  <c r="G122" i="15"/>
  <c r="G121" i="15"/>
  <c r="G120" i="15"/>
  <c r="G119" i="15"/>
  <c r="G118" i="15"/>
  <c r="G117" i="15"/>
  <c r="G116" i="15"/>
  <c r="G115" i="15"/>
  <c r="G114" i="15"/>
  <c r="G113" i="15"/>
  <c r="G112" i="15"/>
  <c r="G111" i="15"/>
  <c r="G110" i="15"/>
  <c r="G109" i="15"/>
  <c r="G108" i="15"/>
  <c r="G107" i="15"/>
  <c r="G106" i="15"/>
  <c r="G105" i="15"/>
  <c r="G104" i="15"/>
  <c r="G103" i="15"/>
  <c r="G102" i="15"/>
  <c r="G101" i="15"/>
  <c r="G100" i="15"/>
  <c r="G99" i="15"/>
  <c r="G98" i="15"/>
  <c r="G97" i="15"/>
  <c r="G96" i="15"/>
  <c r="G95" i="15"/>
  <c r="G94" i="15"/>
  <c r="G93" i="15"/>
  <c r="G92" i="15"/>
  <c r="G91" i="15"/>
  <c r="G90" i="15"/>
  <c r="G89" i="15"/>
  <c r="G88" i="15"/>
  <c r="G87" i="15"/>
  <c r="G86" i="15"/>
  <c r="G85" i="15"/>
  <c r="G84" i="15"/>
  <c r="G83" i="15"/>
  <c r="G82" i="15"/>
  <c r="G81" i="15"/>
  <c r="G80" i="15"/>
  <c r="G79" i="15"/>
  <c r="G78" i="15"/>
  <c r="G77" i="15"/>
  <c r="G76" i="15"/>
  <c r="G75" i="15"/>
  <c r="G74" i="15"/>
  <c r="G73" i="15"/>
  <c r="G72" i="15"/>
  <c r="G71" i="15"/>
  <c r="G70" i="15"/>
  <c r="G69" i="15"/>
  <c r="G68" i="15"/>
  <c r="G67" i="15"/>
  <c r="G66" i="15"/>
  <c r="G65" i="15"/>
  <c r="G64" i="15"/>
  <c r="G63" i="15"/>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B9" i="15"/>
  <c r="B10" i="15" s="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B113" i="15" s="1"/>
  <c r="B114" i="15" s="1"/>
  <c r="B115" i="15" s="1"/>
  <c r="B116" i="15" s="1"/>
  <c r="B117" i="15" s="1"/>
  <c r="B118" i="15" s="1"/>
  <c r="B119" i="15" s="1"/>
  <c r="B120" i="15" s="1"/>
  <c r="B121" i="15" s="1"/>
  <c r="B122" i="15" s="1"/>
  <c r="B123" i="15" s="1"/>
  <c r="B124" i="15" s="1"/>
  <c r="B125" i="15" s="1"/>
  <c r="B126" i="15" s="1"/>
  <c r="B127" i="15" s="1"/>
  <c r="B128" i="15" s="1"/>
  <c r="B129" i="15" s="1"/>
  <c r="B130" i="15" s="1"/>
  <c r="B131" i="15" s="1"/>
  <c r="B132" i="15" s="1"/>
  <c r="B133" i="15" s="1"/>
  <c r="B134" i="15" s="1"/>
  <c r="B135" i="15" s="1"/>
  <c r="B136" i="15" s="1"/>
  <c r="B137" i="15" s="1"/>
  <c r="B138" i="15" s="1"/>
  <c r="B139" i="15" s="1"/>
  <c r="B140" i="15" s="1"/>
  <c r="B141" i="15" s="1"/>
  <c r="B142" i="15" s="1"/>
  <c r="B143" i="15" s="1"/>
  <c r="B144" i="15" s="1"/>
  <c r="B145" i="15" s="1"/>
  <c r="B146" i="15" s="1"/>
  <c r="B147" i="15" s="1"/>
  <c r="B148" i="15" s="1"/>
  <c r="B149" i="15" s="1"/>
  <c r="B150" i="15" s="1"/>
  <c r="B151" i="15" s="1"/>
  <c r="B152" i="15" s="1"/>
  <c r="B153" i="15" s="1"/>
  <c r="B154" i="15" s="1"/>
  <c r="B155" i="15" s="1"/>
  <c r="B156" i="15" s="1"/>
  <c r="B157" i="15" s="1"/>
  <c r="B158" i="15" s="1"/>
  <c r="B159" i="15" s="1"/>
  <c r="B160" i="15" s="1"/>
  <c r="B161" i="15" s="1"/>
  <c r="B162" i="15" s="1"/>
  <c r="B163" i="15" s="1"/>
  <c r="B164" i="15" s="1"/>
  <c r="B165" i="15" s="1"/>
  <c r="B166" i="15" s="1"/>
  <c r="B167" i="15" s="1"/>
  <c r="B168" i="15" s="1"/>
  <c r="B169" i="15" s="1"/>
  <c r="B170" i="15" s="1"/>
  <c r="B171" i="15" s="1"/>
  <c r="B172" i="15" s="1"/>
  <c r="B173" i="15" s="1"/>
  <c r="B174" i="15" s="1"/>
  <c r="B175" i="15" s="1"/>
  <c r="B176" i="15" s="1"/>
  <c r="B177" i="15" s="1"/>
  <c r="B178" i="15" s="1"/>
  <c r="B179" i="15" s="1"/>
  <c r="B180" i="15" s="1"/>
  <c r="B181" i="15" s="1"/>
  <c r="B182" i="15" s="1"/>
  <c r="B183" i="15" s="1"/>
  <c r="B184" i="15" s="1"/>
  <c r="B185" i="15" s="1"/>
  <c r="B186" i="15" s="1"/>
  <c r="B187" i="15" s="1"/>
  <c r="B188" i="15" s="1"/>
  <c r="B189" i="15" s="1"/>
  <c r="B190" i="15" s="1"/>
  <c r="B191" i="15" s="1"/>
  <c r="B192" i="15" s="1"/>
  <c r="B193" i="15" s="1"/>
  <c r="B194" i="15" s="1"/>
  <c r="B195" i="15" s="1"/>
  <c r="B196" i="15" s="1"/>
  <c r="B197" i="15" s="1"/>
  <c r="B198" i="15" s="1"/>
  <c r="B199" i="15" s="1"/>
  <c r="B200" i="15" s="1"/>
  <c r="B201" i="15" s="1"/>
  <c r="B202" i="15" s="1"/>
  <c r="B203" i="15" s="1"/>
  <c r="B204" i="15" s="1"/>
  <c r="B205" i="15" s="1"/>
  <c r="B206" i="15" s="1"/>
  <c r="B207" i="15" s="1"/>
  <c r="C4" i="15"/>
  <c r="J212" i="14"/>
  <c r="J209" i="14"/>
  <c r="E209" i="14"/>
  <c r="I207" i="14"/>
  <c r="I206" i="14"/>
  <c r="J207" i="14" s="1"/>
  <c r="I205" i="14"/>
  <c r="J206" i="14" s="1"/>
  <c r="I204" i="14"/>
  <c r="J205" i="14" s="1"/>
  <c r="I203" i="14"/>
  <c r="J204" i="14" s="1"/>
  <c r="I202" i="14"/>
  <c r="J203" i="14" s="1"/>
  <c r="I201" i="14"/>
  <c r="J202" i="14" s="1"/>
  <c r="I200" i="14"/>
  <c r="J201" i="14" s="1"/>
  <c r="I199" i="14"/>
  <c r="J200" i="14" s="1"/>
  <c r="I198" i="14"/>
  <c r="J199" i="14" s="1"/>
  <c r="I197" i="14"/>
  <c r="J198" i="14" s="1"/>
  <c r="I196" i="14"/>
  <c r="J197" i="14" s="1"/>
  <c r="I195" i="14"/>
  <c r="J196" i="14" s="1"/>
  <c r="I194" i="14"/>
  <c r="J195" i="14" s="1"/>
  <c r="I193" i="14"/>
  <c r="J194" i="14" s="1"/>
  <c r="I192" i="14"/>
  <c r="J193" i="14" s="1"/>
  <c r="I191" i="14"/>
  <c r="J192" i="14" s="1"/>
  <c r="I190" i="14"/>
  <c r="J191" i="14" s="1"/>
  <c r="I189" i="14"/>
  <c r="J190" i="14" s="1"/>
  <c r="I188" i="14"/>
  <c r="J189" i="14" s="1"/>
  <c r="I187" i="14"/>
  <c r="J188" i="14" s="1"/>
  <c r="I186" i="14"/>
  <c r="J187" i="14" s="1"/>
  <c r="I185" i="14"/>
  <c r="J186" i="14" s="1"/>
  <c r="I184" i="14"/>
  <c r="J185" i="14" s="1"/>
  <c r="I183" i="14"/>
  <c r="J184" i="14" s="1"/>
  <c r="I182" i="14"/>
  <c r="J183" i="14" s="1"/>
  <c r="I181" i="14"/>
  <c r="J182" i="14" s="1"/>
  <c r="I180" i="14"/>
  <c r="J181" i="14" s="1"/>
  <c r="I179" i="14"/>
  <c r="J180" i="14" s="1"/>
  <c r="I178" i="14"/>
  <c r="J179" i="14" s="1"/>
  <c r="I177" i="14"/>
  <c r="J178" i="14" s="1"/>
  <c r="I176" i="14"/>
  <c r="J177" i="14" s="1"/>
  <c r="I175" i="14"/>
  <c r="J176" i="14" s="1"/>
  <c r="I174" i="14"/>
  <c r="J175" i="14" s="1"/>
  <c r="I173" i="14"/>
  <c r="J174" i="14" s="1"/>
  <c r="I172" i="14"/>
  <c r="J173" i="14" s="1"/>
  <c r="I171" i="14"/>
  <c r="J172" i="14" s="1"/>
  <c r="I170" i="14"/>
  <c r="J171" i="14" s="1"/>
  <c r="I169" i="14"/>
  <c r="J170" i="14" s="1"/>
  <c r="I168" i="14"/>
  <c r="J169" i="14" s="1"/>
  <c r="I167" i="14"/>
  <c r="J168" i="14" s="1"/>
  <c r="I166" i="14"/>
  <c r="J167" i="14" s="1"/>
  <c r="I165" i="14"/>
  <c r="J166" i="14" s="1"/>
  <c r="I164" i="14"/>
  <c r="J165" i="14" s="1"/>
  <c r="I163" i="14"/>
  <c r="J164" i="14" s="1"/>
  <c r="I162" i="14"/>
  <c r="J163" i="14" s="1"/>
  <c r="I161" i="14"/>
  <c r="J162" i="14" s="1"/>
  <c r="I160" i="14"/>
  <c r="J161" i="14" s="1"/>
  <c r="I159" i="14"/>
  <c r="J160" i="14" s="1"/>
  <c r="I158" i="14"/>
  <c r="J159" i="14" s="1"/>
  <c r="I157" i="14"/>
  <c r="J158" i="14" s="1"/>
  <c r="I156" i="14"/>
  <c r="J157" i="14" s="1"/>
  <c r="I155" i="14"/>
  <c r="J156" i="14" s="1"/>
  <c r="I154" i="14"/>
  <c r="J155" i="14" s="1"/>
  <c r="I153" i="14"/>
  <c r="J154" i="14" s="1"/>
  <c r="I152" i="14"/>
  <c r="J153" i="14" s="1"/>
  <c r="I151" i="14"/>
  <c r="J152" i="14" s="1"/>
  <c r="I150" i="14"/>
  <c r="J151" i="14" s="1"/>
  <c r="I149" i="14"/>
  <c r="J150" i="14" s="1"/>
  <c r="I148" i="14"/>
  <c r="J149" i="14" s="1"/>
  <c r="I147" i="14"/>
  <c r="J148" i="14" s="1"/>
  <c r="I146" i="14"/>
  <c r="J147" i="14" s="1"/>
  <c r="I145" i="14"/>
  <c r="J146" i="14" s="1"/>
  <c r="I144" i="14"/>
  <c r="J145" i="14" s="1"/>
  <c r="I143" i="14"/>
  <c r="J144" i="14" s="1"/>
  <c r="I142" i="14"/>
  <c r="J143" i="14" s="1"/>
  <c r="I141" i="14"/>
  <c r="J142" i="14" s="1"/>
  <c r="I140" i="14"/>
  <c r="J141" i="14" s="1"/>
  <c r="I139" i="14"/>
  <c r="J140" i="14" s="1"/>
  <c r="I138" i="14"/>
  <c r="J139" i="14" s="1"/>
  <c r="I137" i="14"/>
  <c r="J138" i="14" s="1"/>
  <c r="I136" i="14"/>
  <c r="J137" i="14" s="1"/>
  <c r="I135" i="14"/>
  <c r="J136" i="14" s="1"/>
  <c r="I134" i="14"/>
  <c r="J135" i="14" s="1"/>
  <c r="I133" i="14"/>
  <c r="J134" i="14" s="1"/>
  <c r="I132" i="14"/>
  <c r="J133" i="14" s="1"/>
  <c r="I131" i="14"/>
  <c r="J132" i="14" s="1"/>
  <c r="I130" i="14"/>
  <c r="J131" i="14" s="1"/>
  <c r="I129" i="14"/>
  <c r="J130" i="14" s="1"/>
  <c r="I128" i="14"/>
  <c r="J129" i="14" s="1"/>
  <c r="I127" i="14"/>
  <c r="J128" i="14" s="1"/>
  <c r="I126" i="14"/>
  <c r="J127" i="14" s="1"/>
  <c r="I125" i="14"/>
  <c r="J126" i="14" s="1"/>
  <c r="I124" i="14"/>
  <c r="J125" i="14" s="1"/>
  <c r="I123" i="14"/>
  <c r="J124" i="14" s="1"/>
  <c r="I122" i="14"/>
  <c r="J123" i="14" s="1"/>
  <c r="I121" i="14"/>
  <c r="J122" i="14" s="1"/>
  <c r="I120" i="14"/>
  <c r="J121" i="14" s="1"/>
  <c r="I119" i="14"/>
  <c r="J120" i="14" s="1"/>
  <c r="I118" i="14"/>
  <c r="J119" i="14" s="1"/>
  <c r="I117" i="14"/>
  <c r="J118" i="14" s="1"/>
  <c r="I116" i="14"/>
  <c r="J117" i="14" s="1"/>
  <c r="I115" i="14"/>
  <c r="J116" i="14" s="1"/>
  <c r="I114" i="14"/>
  <c r="J115" i="14" s="1"/>
  <c r="I113" i="14"/>
  <c r="J114" i="14" s="1"/>
  <c r="I112" i="14"/>
  <c r="J113" i="14" s="1"/>
  <c r="I111" i="14"/>
  <c r="J112" i="14" s="1"/>
  <c r="I110" i="14"/>
  <c r="J111" i="14" s="1"/>
  <c r="I109" i="14"/>
  <c r="J110" i="14" s="1"/>
  <c r="I108" i="14"/>
  <c r="J109" i="14" s="1"/>
  <c r="I107" i="14"/>
  <c r="J108" i="14" s="1"/>
  <c r="I106" i="14"/>
  <c r="J107" i="14" s="1"/>
  <c r="I105" i="14"/>
  <c r="J106" i="14" s="1"/>
  <c r="I104" i="14"/>
  <c r="J105" i="14" s="1"/>
  <c r="I103" i="14"/>
  <c r="J104" i="14" s="1"/>
  <c r="I102" i="14"/>
  <c r="J103" i="14" s="1"/>
  <c r="I101" i="14"/>
  <c r="J102" i="14" s="1"/>
  <c r="I100" i="14"/>
  <c r="J101" i="14" s="1"/>
  <c r="I99" i="14"/>
  <c r="J100" i="14" s="1"/>
  <c r="I98" i="14"/>
  <c r="J99" i="14" s="1"/>
  <c r="I97" i="14"/>
  <c r="J98" i="14" s="1"/>
  <c r="I96" i="14"/>
  <c r="J97" i="14" s="1"/>
  <c r="I95" i="14"/>
  <c r="J96" i="14" s="1"/>
  <c r="I94" i="14"/>
  <c r="J95" i="14" s="1"/>
  <c r="I93" i="14"/>
  <c r="J94" i="14" s="1"/>
  <c r="I92" i="14"/>
  <c r="J93" i="14" s="1"/>
  <c r="I91" i="14"/>
  <c r="J92" i="14" s="1"/>
  <c r="I90" i="14"/>
  <c r="J91" i="14" s="1"/>
  <c r="I89" i="14"/>
  <c r="J90" i="14" s="1"/>
  <c r="I88" i="14"/>
  <c r="J89" i="14" s="1"/>
  <c r="I87" i="14"/>
  <c r="J88" i="14" s="1"/>
  <c r="I86" i="14"/>
  <c r="J87" i="14" s="1"/>
  <c r="I85" i="14"/>
  <c r="J86" i="14" s="1"/>
  <c r="I84" i="14"/>
  <c r="J85" i="14" s="1"/>
  <c r="I83" i="14"/>
  <c r="J84" i="14" s="1"/>
  <c r="I82" i="14"/>
  <c r="J83" i="14" s="1"/>
  <c r="I81" i="14"/>
  <c r="J82" i="14" s="1"/>
  <c r="I80" i="14"/>
  <c r="J81" i="14" s="1"/>
  <c r="I79" i="14"/>
  <c r="J80" i="14" s="1"/>
  <c r="I78" i="14"/>
  <c r="J79" i="14" s="1"/>
  <c r="I77" i="14"/>
  <c r="J78" i="14" s="1"/>
  <c r="I76" i="14"/>
  <c r="J77" i="14" s="1"/>
  <c r="I75" i="14"/>
  <c r="J76" i="14" s="1"/>
  <c r="I74" i="14"/>
  <c r="J75" i="14" s="1"/>
  <c r="I73" i="14"/>
  <c r="J74" i="14" s="1"/>
  <c r="I72" i="14"/>
  <c r="J73" i="14" s="1"/>
  <c r="I71" i="14"/>
  <c r="J72" i="14" s="1"/>
  <c r="I70" i="14"/>
  <c r="J71" i="14" s="1"/>
  <c r="I69" i="14"/>
  <c r="J70" i="14" s="1"/>
  <c r="I68" i="14"/>
  <c r="J69" i="14" s="1"/>
  <c r="I67" i="14"/>
  <c r="J68" i="14" s="1"/>
  <c r="I66" i="14"/>
  <c r="J67" i="14" s="1"/>
  <c r="I65" i="14"/>
  <c r="J66" i="14" s="1"/>
  <c r="I64" i="14"/>
  <c r="J65" i="14" s="1"/>
  <c r="I63" i="14"/>
  <c r="J64" i="14" s="1"/>
  <c r="I62" i="14"/>
  <c r="J63" i="14" s="1"/>
  <c r="I61" i="14"/>
  <c r="J62" i="14" s="1"/>
  <c r="I60" i="14"/>
  <c r="J61" i="14" s="1"/>
  <c r="I59" i="14"/>
  <c r="J60" i="14" s="1"/>
  <c r="I58" i="14"/>
  <c r="J59" i="14" s="1"/>
  <c r="I57" i="14"/>
  <c r="J58" i="14" s="1"/>
  <c r="I56" i="14"/>
  <c r="J57" i="14" s="1"/>
  <c r="I55" i="14"/>
  <c r="J56" i="14" s="1"/>
  <c r="I54" i="14"/>
  <c r="J55" i="14" s="1"/>
  <c r="I53" i="14"/>
  <c r="J54" i="14" s="1"/>
  <c r="I52" i="14"/>
  <c r="J53" i="14" s="1"/>
  <c r="I51" i="14"/>
  <c r="J52" i="14" s="1"/>
  <c r="I50" i="14"/>
  <c r="J51" i="14" s="1"/>
  <c r="I49" i="14"/>
  <c r="J50" i="14" s="1"/>
  <c r="I48" i="14"/>
  <c r="J49" i="14" s="1"/>
  <c r="I47" i="14"/>
  <c r="J48" i="14" s="1"/>
  <c r="I46" i="14"/>
  <c r="J47" i="14" s="1"/>
  <c r="I45" i="14"/>
  <c r="J46" i="14" s="1"/>
  <c r="I44" i="14"/>
  <c r="J45" i="14" s="1"/>
  <c r="I43" i="14"/>
  <c r="J44" i="14" s="1"/>
  <c r="I42" i="14"/>
  <c r="J43" i="14" s="1"/>
  <c r="I41" i="14"/>
  <c r="J42" i="14" s="1"/>
  <c r="I40" i="14"/>
  <c r="J41" i="14" s="1"/>
  <c r="I39" i="14"/>
  <c r="J40" i="14" s="1"/>
  <c r="I38" i="14"/>
  <c r="J39" i="14" s="1"/>
  <c r="I37" i="14"/>
  <c r="J38" i="14" s="1"/>
  <c r="I36" i="14"/>
  <c r="J37" i="14" s="1"/>
  <c r="I35" i="14"/>
  <c r="J36" i="14" s="1"/>
  <c r="I34" i="14"/>
  <c r="J35" i="14" s="1"/>
  <c r="I33" i="14"/>
  <c r="J34" i="14" s="1"/>
  <c r="I32" i="14"/>
  <c r="J33" i="14" s="1"/>
  <c r="I31" i="14"/>
  <c r="I30" i="14"/>
  <c r="I29" i="14"/>
  <c r="I28" i="14"/>
  <c r="I27" i="14"/>
  <c r="I26" i="14"/>
  <c r="I25" i="14"/>
  <c r="I24" i="14"/>
  <c r="I23" i="14"/>
  <c r="I22" i="14"/>
  <c r="I21" i="14"/>
  <c r="I20" i="14"/>
  <c r="I19" i="14"/>
  <c r="I18" i="14"/>
  <c r="I17" i="14"/>
  <c r="I16" i="14"/>
  <c r="I15" i="14"/>
  <c r="I14" i="14"/>
  <c r="I13" i="14"/>
  <c r="I12" i="14"/>
  <c r="I11" i="14"/>
  <c r="I10" i="14"/>
  <c r="I9" i="14"/>
  <c r="B9" i="14"/>
  <c r="B10" i="14" s="1"/>
  <c r="B11" i="14" s="1"/>
  <c r="B12" i="14" s="1"/>
  <c r="B13" i="14" s="1"/>
  <c r="B14" i="14" s="1"/>
  <c r="B15" i="14" s="1"/>
  <c r="B16" i="14" s="1"/>
  <c r="B17" i="14" s="1"/>
  <c r="B18" i="14" s="1"/>
  <c r="B19" i="14" s="1"/>
  <c r="B20" i="14" s="1"/>
  <c r="B21" i="14" s="1"/>
  <c r="B22" i="14" s="1"/>
  <c r="B23" i="14" s="1"/>
  <c r="B24" i="14" s="1"/>
  <c r="B25" i="14" s="1"/>
  <c r="B26" i="14" s="1"/>
  <c r="B27" i="14" s="1"/>
  <c r="B28" i="14" s="1"/>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B57" i="14" s="1"/>
  <c r="B58" i="14" s="1"/>
  <c r="B59" i="14" s="1"/>
  <c r="B60" i="14" s="1"/>
  <c r="B61" i="14" s="1"/>
  <c r="B62" i="14" s="1"/>
  <c r="B63" i="14" s="1"/>
  <c r="B64" i="14" s="1"/>
  <c r="B65" i="14" s="1"/>
  <c r="B66" i="14" s="1"/>
  <c r="B67" i="14" s="1"/>
  <c r="B68" i="14" s="1"/>
  <c r="B69" i="14" s="1"/>
  <c r="B70" i="14" s="1"/>
  <c r="B71" i="14" s="1"/>
  <c r="B72" i="14" s="1"/>
  <c r="B73" i="14" s="1"/>
  <c r="B74" i="14" s="1"/>
  <c r="B75" i="14" s="1"/>
  <c r="B76" i="14" s="1"/>
  <c r="B77" i="14" s="1"/>
  <c r="B78" i="14" s="1"/>
  <c r="B79" i="14" s="1"/>
  <c r="B80" i="14" s="1"/>
  <c r="B81" i="14" s="1"/>
  <c r="B82" i="14" s="1"/>
  <c r="B83" i="14" s="1"/>
  <c r="B84" i="14" s="1"/>
  <c r="B85" i="14" s="1"/>
  <c r="B86" i="14" s="1"/>
  <c r="B87" i="14" s="1"/>
  <c r="B88" i="14" s="1"/>
  <c r="B89" i="14" s="1"/>
  <c r="B90" i="14" s="1"/>
  <c r="B91" i="14" s="1"/>
  <c r="B92" i="14" s="1"/>
  <c r="B93" i="14" s="1"/>
  <c r="B94" i="14" s="1"/>
  <c r="B95" i="14" s="1"/>
  <c r="B96" i="14" s="1"/>
  <c r="B97" i="14" s="1"/>
  <c r="B98" i="14" s="1"/>
  <c r="B99" i="14" s="1"/>
  <c r="B100" i="14" s="1"/>
  <c r="B101" i="14" s="1"/>
  <c r="B102" i="14" s="1"/>
  <c r="B103" i="14" s="1"/>
  <c r="B104" i="14" s="1"/>
  <c r="B105" i="14" s="1"/>
  <c r="B106" i="14" s="1"/>
  <c r="B107" i="14" s="1"/>
  <c r="B108" i="14" s="1"/>
  <c r="B109" i="14" s="1"/>
  <c r="B110" i="14" s="1"/>
  <c r="B111" i="14" s="1"/>
  <c r="B112" i="14" s="1"/>
  <c r="B113" i="14" s="1"/>
  <c r="B114" i="14" s="1"/>
  <c r="B115" i="14" s="1"/>
  <c r="B116" i="14" s="1"/>
  <c r="B117" i="14" s="1"/>
  <c r="B118" i="14" s="1"/>
  <c r="B119" i="14" s="1"/>
  <c r="B120" i="14" s="1"/>
  <c r="B121" i="14" s="1"/>
  <c r="B122" i="14" s="1"/>
  <c r="B123" i="14" s="1"/>
  <c r="B124" i="14" s="1"/>
  <c r="B125" i="14" s="1"/>
  <c r="B126" i="14" s="1"/>
  <c r="B127" i="14" s="1"/>
  <c r="B128" i="14" s="1"/>
  <c r="B129" i="14" s="1"/>
  <c r="B130" i="14" s="1"/>
  <c r="B131" i="14" s="1"/>
  <c r="B132" i="14" s="1"/>
  <c r="B133" i="14" s="1"/>
  <c r="B134" i="14" s="1"/>
  <c r="B135" i="14" s="1"/>
  <c r="B136" i="14" s="1"/>
  <c r="B137" i="14" s="1"/>
  <c r="B138" i="14" s="1"/>
  <c r="B139" i="14" s="1"/>
  <c r="B140" i="14" s="1"/>
  <c r="B141" i="14" s="1"/>
  <c r="B142" i="14" s="1"/>
  <c r="B143" i="14" s="1"/>
  <c r="B144" i="14" s="1"/>
  <c r="B145" i="14" s="1"/>
  <c r="B146" i="14" s="1"/>
  <c r="B147" i="14" s="1"/>
  <c r="B148" i="14" s="1"/>
  <c r="B149" i="14" s="1"/>
  <c r="B150" i="14" s="1"/>
  <c r="B151" i="14" s="1"/>
  <c r="B152" i="14" s="1"/>
  <c r="B153" i="14" s="1"/>
  <c r="B154" i="14" s="1"/>
  <c r="B155" i="14" s="1"/>
  <c r="B156" i="14" s="1"/>
  <c r="B157" i="14" s="1"/>
  <c r="B158" i="14" s="1"/>
  <c r="B159" i="14" s="1"/>
  <c r="B160" i="14" s="1"/>
  <c r="B161" i="14" s="1"/>
  <c r="B162" i="14" s="1"/>
  <c r="B163" i="14" s="1"/>
  <c r="B164" i="14" s="1"/>
  <c r="B165" i="14" s="1"/>
  <c r="B166" i="14" s="1"/>
  <c r="B167" i="14" s="1"/>
  <c r="B168" i="14" s="1"/>
  <c r="B169" i="14" s="1"/>
  <c r="B170" i="14" s="1"/>
  <c r="B171" i="14" s="1"/>
  <c r="B172" i="14" s="1"/>
  <c r="B173" i="14" s="1"/>
  <c r="B174" i="14" s="1"/>
  <c r="B175" i="14" s="1"/>
  <c r="B176" i="14" s="1"/>
  <c r="B177" i="14" s="1"/>
  <c r="B178" i="14" s="1"/>
  <c r="B179" i="14" s="1"/>
  <c r="B180" i="14" s="1"/>
  <c r="B181" i="14" s="1"/>
  <c r="B182" i="14" s="1"/>
  <c r="B183" i="14" s="1"/>
  <c r="B184" i="14" s="1"/>
  <c r="B185" i="14" s="1"/>
  <c r="B186" i="14" s="1"/>
  <c r="B187" i="14" s="1"/>
  <c r="B188" i="14" s="1"/>
  <c r="B189" i="14" s="1"/>
  <c r="B190" i="14" s="1"/>
  <c r="B191" i="14" s="1"/>
  <c r="B192" i="14" s="1"/>
  <c r="B193" i="14" s="1"/>
  <c r="B194" i="14" s="1"/>
  <c r="B195" i="14" s="1"/>
  <c r="B196" i="14" s="1"/>
  <c r="B197" i="14" s="1"/>
  <c r="B198" i="14" s="1"/>
  <c r="B199" i="14" s="1"/>
  <c r="B200" i="14" s="1"/>
  <c r="B201" i="14" s="1"/>
  <c r="B202" i="14" s="1"/>
  <c r="B203" i="14" s="1"/>
  <c r="B204" i="14" s="1"/>
  <c r="B205" i="14" s="1"/>
  <c r="B206" i="14" s="1"/>
  <c r="B207" i="14" s="1"/>
  <c r="I8" i="14"/>
  <c r="I209" i="14" s="1"/>
  <c r="C4" i="14"/>
  <c r="H211" i="13"/>
  <c r="G207" i="13"/>
  <c r="G206" i="13"/>
  <c r="H207" i="13" s="1"/>
  <c r="G205" i="13"/>
  <c r="H206" i="13" s="1"/>
  <c r="G204" i="13"/>
  <c r="H205" i="13" s="1"/>
  <c r="G203" i="13"/>
  <c r="H204" i="13" s="1"/>
  <c r="G202" i="13"/>
  <c r="H203" i="13" s="1"/>
  <c r="G201" i="13"/>
  <c r="H202" i="13" s="1"/>
  <c r="G200" i="13"/>
  <c r="H201" i="13" s="1"/>
  <c r="G199" i="13"/>
  <c r="H200" i="13" s="1"/>
  <c r="G198" i="13"/>
  <c r="H199" i="13" s="1"/>
  <c r="G197" i="13"/>
  <c r="H198" i="13" s="1"/>
  <c r="G196" i="13"/>
  <c r="H197" i="13" s="1"/>
  <c r="G195" i="13"/>
  <c r="H196" i="13" s="1"/>
  <c r="G194" i="13"/>
  <c r="H195" i="13" s="1"/>
  <c r="G193" i="13"/>
  <c r="H194" i="13" s="1"/>
  <c r="G192" i="13"/>
  <c r="H193" i="13" s="1"/>
  <c r="G191" i="13"/>
  <c r="H192" i="13" s="1"/>
  <c r="G190" i="13"/>
  <c r="H191" i="13" s="1"/>
  <c r="G189" i="13"/>
  <c r="H190" i="13" s="1"/>
  <c r="G188" i="13"/>
  <c r="H189" i="13" s="1"/>
  <c r="G187" i="13"/>
  <c r="H188" i="13" s="1"/>
  <c r="G186" i="13"/>
  <c r="H187" i="13" s="1"/>
  <c r="G185" i="13"/>
  <c r="H186" i="13" s="1"/>
  <c r="G184" i="13"/>
  <c r="H185" i="13" s="1"/>
  <c r="G183" i="13"/>
  <c r="H184" i="13" s="1"/>
  <c r="G182" i="13"/>
  <c r="H183" i="13" s="1"/>
  <c r="G181" i="13"/>
  <c r="H182" i="13" s="1"/>
  <c r="G180" i="13"/>
  <c r="H181" i="13" s="1"/>
  <c r="G179" i="13"/>
  <c r="H180" i="13" s="1"/>
  <c r="G178" i="13"/>
  <c r="H179" i="13" s="1"/>
  <c r="G177" i="13"/>
  <c r="H178" i="13" s="1"/>
  <c r="G176" i="13"/>
  <c r="H177" i="13" s="1"/>
  <c r="G175" i="13"/>
  <c r="H176" i="13" s="1"/>
  <c r="G174" i="13"/>
  <c r="H175" i="13" s="1"/>
  <c r="G173" i="13"/>
  <c r="H174" i="13" s="1"/>
  <c r="G172" i="13"/>
  <c r="H173" i="13" s="1"/>
  <c r="G171" i="13"/>
  <c r="H172" i="13" s="1"/>
  <c r="G170" i="13"/>
  <c r="H171" i="13" s="1"/>
  <c r="G169" i="13"/>
  <c r="H170" i="13" s="1"/>
  <c r="G168" i="13"/>
  <c r="H169" i="13" s="1"/>
  <c r="G167" i="13"/>
  <c r="H168" i="13" s="1"/>
  <c r="G166" i="13"/>
  <c r="H167" i="13" s="1"/>
  <c r="G165" i="13"/>
  <c r="H166" i="13" s="1"/>
  <c r="G164" i="13"/>
  <c r="H165" i="13" s="1"/>
  <c r="G163" i="13"/>
  <c r="H164" i="13" s="1"/>
  <c r="G162" i="13"/>
  <c r="H163" i="13" s="1"/>
  <c r="G161" i="13"/>
  <c r="H162" i="13" s="1"/>
  <c r="G160" i="13"/>
  <c r="H161" i="13" s="1"/>
  <c r="G159" i="13"/>
  <c r="H160" i="13" s="1"/>
  <c r="G158" i="13"/>
  <c r="H159" i="13" s="1"/>
  <c r="G157" i="13"/>
  <c r="H158" i="13" s="1"/>
  <c r="G156" i="13"/>
  <c r="H157" i="13" s="1"/>
  <c r="G155" i="13"/>
  <c r="H156" i="13" s="1"/>
  <c r="G154" i="13"/>
  <c r="H155" i="13" s="1"/>
  <c r="G153" i="13"/>
  <c r="H154" i="13" s="1"/>
  <c r="G152" i="13"/>
  <c r="H153" i="13" s="1"/>
  <c r="G151" i="13"/>
  <c r="H152" i="13" s="1"/>
  <c r="G150" i="13"/>
  <c r="H151" i="13" s="1"/>
  <c r="G149" i="13"/>
  <c r="H150" i="13" s="1"/>
  <c r="G148" i="13"/>
  <c r="H149" i="13" s="1"/>
  <c r="G147" i="13"/>
  <c r="H148" i="13" s="1"/>
  <c r="G146" i="13"/>
  <c r="H147" i="13" s="1"/>
  <c r="G145" i="13"/>
  <c r="H146" i="13" s="1"/>
  <c r="G144" i="13"/>
  <c r="H145" i="13" s="1"/>
  <c r="G143" i="13"/>
  <c r="H144" i="13" s="1"/>
  <c r="G142" i="13"/>
  <c r="H143" i="13" s="1"/>
  <c r="G141" i="13"/>
  <c r="H142" i="13" s="1"/>
  <c r="G140" i="13"/>
  <c r="H141" i="13" s="1"/>
  <c r="G139" i="13"/>
  <c r="H140" i="13" s="1"/>
  <c r="G138" i="13"/>
  <c r="H139" i="13" s="1"/>
  <c r="G137" i="13"/>
  <c r="H138" i="13" s="1"/>
  <c r="G136" i="13"/>
  <c r="H137" i="13" s="1"/>
  <c r="G135" i="13"/>
  <c r="H136" i="13" s="1"/>
  <c r="G134" i="13"/>
  <c r="H135" i="13" s="1"/>
  <c r="G133" i="13"/>
  <c r="H134" i="13" s="1"/>
  <c r="G132" i="13"/>
  <c r="H133" i="13" s="1"/>
  <c r="G131" i="13"/>
  <c r="H132" i="13" s="1"/>
  <c r="G130" i="13"/>
  <c r="H131" i="13" s="1"/>
  <c r="G129" i="13"/>
  <c r="H130" i="13" s="1"/>
  <c r="G128" i="13"/>
  <c r="H129" i="13" s="1"/>
  <c r="G127" i="13"/>
  <c r="H128" i="13" s="1"/>
  <c r="G126" i="13"/>
  <c r="H127" i="13" s="1"/>
  <c r="G125" i="13"/>
  <c r="H126" i="13" s="1"/>
  <c r="G124" i="13"/>
  <c r="H125" i="13" s="1"/>
  <c r="G123" i="13"/>
  <c r="H124" i="13" s="1"/>
  <c r="G122" i="13"/>
  <c r="H123" i="13" s="1"/>
  <c r="G121" i="13"/>
  <c r="H122" i="13" s="1"/>
  <c r="G120" i="13"/>
  <c r="H121" i="13" s="1"/>
  <c r="G119" i="13"/>
  <c r="H120" i="13" s="1"/>
  <c r="G118" i="13"/>
  <c r="H119" i="13" s="1"/>
  <c r="G117" i="13"/>
  <c r="H118" i="13" s="1"/>
  <c r="G116" i="13"/>
  <c r="H117" i="13" s="1"/>
  <c r="G115" i="13"/>
  <c r="H116" i="13" s="1"/>
  <c r="G114" i="13"/>
  <c r="H115" i="13" s="1"/>
  <c r="G113" i="13"/>
  <c r="H114" i="13" s="1"/>
  <c r="G112" i="13"/>
  <c r="H113" i="13" s="1"/>
  <c r="G111" i="13"/>
  <c r="H112" i="13" s="1"/>
  <c r="G110" i="13"/>
  <c r="H111" i="13" s="1"/>
  <c r="G109" i="13"/>
  <c r="H110" i="13" s="1"/>
  <c r="G108" i="13"/>
  <c r="H109" i="13" s="1"/>
  <c r="G107" i="13"/>
  <c r="H108" i="13" s="1"/>
  <c r="G106" i="13"/>
  <c r="H107" i="13" s="1"/>
  <c r="G105" i="13"/>
  <c r="H106" i="13" s="1"/>
  <c r="G104" i="13"/>
  <c r="H105" i="13" s="1"/>
  <c r="G103" i="13"/>
  <c r="H104" i="13" s="1"/>
  <c r="G102" i="13"/>
  <c r="H103" i="13" s="1"/>
  <c r="G101" i="13"/>
  <c r="H102" i="13" s="1"/>
  <c r="G100" i="13"/>
  <c r="H101" i="13" s="1"/>
  <c r="G99" i="13"/>
  <c r="H100" i="13" s="1"/>
  <c r="G98" i="13"/>
  <c r="H99" i="13" s="1"/>
  <c r="G97" i="13"/>
  <c r="H98" i="13" s="1"/>
  <c r="G96" i="13"/>
  <c r="H97" i="13" s="1"/>
  <c r="G95" i="13"/>
  <c r="H96" i="13" s="1"/>
  <c r="G94" i="13"/>
  <c r="H95" i="13" s="1"/>
  <c r="G93" i="13"/>
  <c r="H94" i="13" s="1"/>
  <c r="G92" i="13"/>
  <c r="H93" i="13" s="1"/>
  <c r="G91" i="13"/>
  <c r="H92" i="13" s="1"/>
  <c r="G90" i="13"/>
  <c r="H91" i="13" s="1"/>
  <c r="G89" i="13"/>
  <c r="H90" i="13" s="1"/>
  <c r="G88" i="13"/>
  <c r="H89" i="13" s="1"/>
  <c r="G87" i="13"/>
  <c r="H88" i="13" s="1"/>
  <c r="G86" i="13"/>
  <c r="H87" i="13" s="1"/>
  <c r="G85" i="13"/>
  <c r="H86" i="13" s="1"/>
  <c r="G84" i="13"/>
  <c r="H85" i="13" s="1"/>
  <c r="G83" i="13"/>
  <c r="H84" i="13" s="1"/>
  <c r="G82" i="13"/>
  <c r="H83" i="13" s="1"/>
  <c r="G81" i="13"/>
  <c r="H82" i="13" s="1"/>
  <c r="G80" i="13"/>
  <c r="H81" i="13" s="1"/>
  <c r="G79" i="13"/>
  <c r="H80" i="13" s="1"/>
  <c r="G78" i="13"/>
  <c r="H79" i="13" s="1"/>
  <c r="G77" i="13"/>
  <c r="H78" i="13" s="1"/>
  <c r="G76" i="13"/>
  <c r="H77" i="13" s="1"/>
  <c r="G75" i="13"/>
  <c r="H76" i="13" s="1"/>
  <c r="G74" i="13"/>
  <c r="H75" i="13" s="1"/>
  <c r="G73" i="13"/>
  <c r="H74" i="13" s="1"/>
  <c r="G72" i="13"/>
  <c r="H73" i="13" s="1"/>
  <c r="G71" i="13"/>
  <c r="H72" i="13" s="1"/>
  <c r="G70" i="13"/>
  <c r="H71" i="13" s="1"/>
  <c r="G69" i="13"/>
  <c r="H70" i="13" s="1"/>
  <c r="G68" i="13"/>
  <c r="H69" i="13" s="1"/>
  <c r="G67" i="13"/>
  <c r="H68" i="13" s="1"/>
  <c r="G66" i="13"/>
  <c r="H67" i="13" s="1"/>
  <c r="G65" i="13"/>
  <c r="H66" i="13" s="1"/>
  <c r="G64" i="13"/>
  <c r="H65" i="13" s="1"/>
  <c r="G63" i="13"/>
  <c r="H64" i="13" s="1"/>
  <c r="G62" i="13"/>
  <c r="H63" i="13" s="1"/>
  <c r="G61" i="13"/>
  <c r="H62" i="13" s="1"/>
  <c r="G60" i="13"/>
  <c r="H61" i="13" s="1"/>
  <c r="G59" i="13"/>
  <c r="H60" i="13" s="1"/>
  <c r="G58" i="13"/>
  <c r="H59" i="13" s="1"/>
  <c r="G57" i="13"/>
  <c r="H58" i="13" s="1"/>
  <c r="G56" i="13"/>
  <c r="H57" i="13" s="1"/>
  <c r="G55" i="13"/>
  <c r="H56" i="13" s="1"/>
  <c r="G54" i="13"/>
  <c r="H55" i="13" s="1"/>
  <c r="G53" i="13"/>
  <c r="H54" i="13" s="1"/>
  <c r="G52" i="13"/>
  <c r="H53" i="13" s="1"/>
  <c r="G51" i="13"/>
  <c r="H52" i="13" s="1"/>
  <c r="G50" i="13"/>
  <c r="H51" i="13" s="1"/>
  <c r="G49" i="13"/>
  <c r="H50" i="13" s="1"/>
  <c r="G48" i="13"/>
  <c r="H49" i="13" s="1"/>
  <c r="G47" i="13"/>
  <c r="H48" i="13" s="1"/>
  <c r="G46" i="13"/>
  <c r="H47" i="13" s="1"/>
  <c r="G45" i="13"/>
  <c r="H46" i="13" s="1"/>
  <c r="G44" i="13"/>
  <c r="H45" i="13" s="1"/>
  <c r="G43" i="13"/>
  <c r="H44" i="13" s="1"/>
  <c r="G42" i="13"/>
  <c r="H43" i="13" s="1"/>
  <c r="G41" i="13"/>
  <c r="H42" i="13" s="1"/>
  <c r="G40" i="13"/>
  <c r="H41" i="13" s="1"/>
  <c r="G39" i="13"/>
  <c r="H40" i="13" s="1"/>
  <c r="G38" i="13"/>
  <c r="H39" i="13" s="1"/>
  <c r="G37" i="13"/>
  <c r="H38" i="13" s="1"/>
  <c r="G36" i="13"/>
  <c r="H37" i="13" s="1"/>
  <c r="G35" i="13"/>
  <c r="H36" i="13" s="1"/>
  <c r="G34" i="13"/>
  <c r="H35" i="13" s="1"/>
  <c r="G33" i="13"/>
  <c r="H34" i="13" s="1"/>
  <c r="G32" i="13"/>
  <c r="H33" i="13" s="1"/>
  <c r="G31" i="13"/>
  <c r="G30" i="13"/>
  <c r="G29" i="13"/>
  <c r="G28" i="13"/>
  <c r="G27" i="13"/>
  <c r="G26" i="13"/>
  <c r="G25" i="13"/>
  <c r="G24" i="13"/>
  <c r="G23" i="13"/>
  <c r="G22" i="13"/>
  <c r="G21" i="13"/>
  <c r="G20" i="13"/>
  <c r="G19" i="13"/>
  <c r="G18" i="13"/>
  <c r="G17" i="13"/>
  <c r="G16" i="13"/>
  <c r="G15" i="13"/>
  <c r="G14" i="13"/>
  <c r="G13" i="13"/>
  <c r="G12" i="13"/>
  <c r="G11" i="13"/>
  <c r="G10" i="13"/>
  <c r="G9" i="13"/>
  <c r="B9" i="13"/>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B136" i="13" s="1"/>
  <c r="B137" i="13" s="1"/>
  <c r="B138" i="13" s="1"/>
  <c r="B139" i="13" s="1"/>
  <c r="B140" i="13" s="1"/>
  <c r="B141" i="13" s="1"/>
  <c r="B142" i="13" s="1"/>
  <c r="B143" i="13" s="1"/>
  <c r="B144" i="13" s="1"/>
  <c r="B145" i="13" s="1"/>
  <c r="B146" i="13" s="1"/>
  <c r="B147" i="13" s="1"/>
  <c r="B148" i="13" s="1"/>
  <c r="B149" i="13" s="1"/>
  <c r="B150" i="13" s="1"/>
  <c r="B151" i="13" s="1"/>
  <c r="B152" i="13" s="1"/>
  <c r="B153" i="13" s="1"/>
  <c r="B154" i="13" s="1"/>
  <c r="B155" i="13" s="1"/>
  <c r="B156" i="13" s="1"/>
  <c r="B157" i="13" s="1"/>
  <c r="B158" i="13" s="1"/>
  <c r="B159" i="13" s="1"/>
  <c r="B160" i="13" s="1"/>
  <c r="B161" i="13" s="1"/>
  <c r="B162" i="13" s="1"/>
  <c r="B163" i="13" s="1"/>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205" i="13" s="1"/>
  <c r="B206" i="13" s="1"/>
  <c r="B207" i="13" s="1"/>
  <c r="G8" i="13"/>
  <c r="G209" i="13" s="1"/>
  <c r="C4" i="13"/>
  <c r="G207" i="12"/>
  <c r="G206" i="12"/>
  <c r="H207" i="12" s="1"/>
  <c r="G205" i="12"/>
  <c r="H206" i="12" s="1"/>
  <c r="G204" i="12"/>
  <c r="H205" i="12" s="1"/>
  <c r="G203" i="12"/>
  <c r="H204" i="12" s="1"/>
  <c r="G202" i="12"/>
  <c r="H203" i="12" s="1"/>
  <c r="G201" i="12"/>
  <c r="H202" i="12" s="1"/>
  <c r="G200" i="12"/>
  <c r="H201" i="12" s="1"/>
  <c r="G199" i="12"/>
  <c r="H200" i="12" s="1"/>
  <c r="G198" i="12"/>
  <c r="H199" i="12" s="1"/>
  <c r="G197" i="12"/>
  <c r="H198" i="12" s="1"/>
  <c r="G196" i="12"/>
  <c r="H197" i="12" s="1"/>
  <c r="G195" i="12"/>
  <c r="H196" i="12" s="1"/>
  <c r="G194" i="12"/>
  <c r="H195" i="12" s="1"/>
  <c r="G193" i="12"/>
  <c r="H194" i="12" s="1"/>
  <c r="G192" i="12"/>
  <c r="H193" i="12" s="1"/>
  <c r="G191" i="12"/>
  <c r="H192" i="12" s="1"/>
  <c r="G190" i="12"/>
  <c r="H191" i="12" s="1"/>
  <c r="G189" i="12"/>
  <c r="H190" i="12" s="1"/>
  <c r="G188" i="12"/>
  <c r="H189" i="12" s="1"/>
  <c r="G187" i="12"/>
  <c r="H188" i="12" s="1"/>
  <c r="G186" i="12"/>
  <c r="H187" i="12" s="1"/>
  <c r="G185" i="12"/>
  <c r="H186" i="12" s="1"/>
  <c r="G184" i="12"/>
  <c r="H185" i="12" s="1"/>
  <c r="G183" i="12"/>
  <c r="H184" i="12" s="1"/>
  <c r="G182" i="12"/>
  <c r="H183" i="12" s="1"/>
  <c r="G181" i="12"/>
  <c r="H182" i="12" s="1"/>
  <c r="G180" i="12"/>
  <c r="H181" i="12" s="1"/>
  <c r="G179" i="12"/>
  <c r="H180" i="12" s="1"/>
  <c r="G178" i="12"/>
  <c r="H179" i="12" s="1"/>
  <c r="G177" i="12"/>
  <c r="H178" i="12" s="1"/>
  <c r="G176" i="12"/>
  <c r="H177" i="12" s="1"/>
  <c r="G175" i="12"/>
  <c r="H176" i="12" s="1"/>
  <c r="G174" i="12"/>
  <c r="H175" i="12" s="1"/>
  <c r="G173" i="12"/>
  <c r="H174" i="12" s="1"/>
  <c r="G172" i="12"/>
  <c r="H173" i="12" s="1"/>
  <c r="G171" i="12"/>
  <c r="H172" i="12" s="1"/>
  <c r="G170" i="12"/>
  <c r="H171" i="12" s="1"/>
  <c r="G169" i="12"/>
  <c r="H170" i="12" s="1"/>
  <c r="G168" i="12"/>
  <c r="H169" i="12" s="1"/>
  <c r="G167" i="12"/>
  <c r="H168" i="12" s="1"/>
  <c r="G166" i="12"/>
  <c r="H167" i="12" s="1"/>
  <c r="G165" i="12"/>
  <c r="H166" i="12" s="1"/>
  <c r="G164" i="12"/>
  <c r="H165" i="12" s="1"/>
  <c r="G163" i="12"/>
  <c r="H164" i="12" s="1"/>
  <c r="G162" i="12"/>
  <c r="H163" i="12" s="1"/>
  <c r="G161" i="12"/>
  <c r="H162" i="12" s="1"/>
  <c r="G160" i="12"/>
  <c r="H161" i="12" s="1"/>
  <c r="G159" i="12"/>
  <c r="H160" i="12" s="1"/>
  <c r="G158" i="12"/>
  <c r="H159" i="12" s="1"/>
  <c r="G157" i="12"/>
  <c r="H158" i="12" s="1"/>
  <c r="G156" i="12"/>
  <c r="H157" i="12" s="1"/>
  <c r="G155" i="12"/>
  <c r="H156" i="12" s="1"/>
  <c r="G154" i="12"/>
  <c r="H155" i="12" s="1"/>
  <c r="G153" i="12"/>
  <c r="H154" i="12" s="1"/>
  <c r="G152" i="12"/>
  <c r="H153" i="12" s="1"/>
  <c r="G151" i="12"/>
  <c r="H152" i="12" s="1"/>
  <c r="G150" i="12"/>
  <c r="H151" i="12" s="1"/>
  <c r="G149" i="12"/>
  <c r="H150" i="12" s="1"/>
  <c r="G148" i="12"/>
  <c r="H149" i="12" s="1"/>
  <c r="G147" i="12"/>
  <c r="H148" i="12" s="1"/>
  <c r="G146" i="12"/>
  <c r="H147" i="12" s="1"/>
  <c r="G145" i="12"/>
  <c r="H146" i="12" s="1"/>
  <c r="G144" i="12"/>
  <c r="H145" i="12" s="1"/>
  <c r="G143" i="12"/>
  <c r="H144" i="12" s="1"/>
  <c r="G142" i="12"/>
  <c r="H143" i="12" s="1"/>
  <c r="G141" i="12"/>
  <c r="H142" i="12" s="1"/>
  <c r="G140" i="12"/>
  <c r="H141" i="12" s="1"/>
  <c r="G139" i="12"/>
  <c r="H140" i="12" s="1"/>
  <c r="G138" i="12"/>
  <c r="H139" i="12" s="1"/>
  <c r="G137" i="12"/>
  <c r="H138" i="12" s="1"/>
  <c r="G136" i="12"/>
  <c r="H137" i="12" s="1"/>
  <c r="G135" i="12"/>
  <c r="H136" i="12" s="1"/>
  <c r="G134" i="12"/>
  <c r="H135" i="12" s="1"/>
  <c r="G133" i="12"/>
  <c r="H134" i="12" s="1"/>
  <c r="G132" i="12"/>
  <c r="H133" i="12" s="1"/>
  <c r="G131" i="12"/>
  <c r="H132" i="12" s="1"/>
  <c r="G130" i="12"/>
  <c r="H131" i="12" s="1"/>
  <c r="G129" i="12"/>
  <c r="H130" i="12" s="1"/>
  <c r="G128" i="12"/>
  <c r="H129" i="12" s="1"/>
  <c r="G127" i="12"/>
  <c r="H128" i="12" s="1"/>
  <c r="G126" i="12"/>
  <c r="H127" i="12" s="1"/>
  <c r="G125" i="12"/>
  <c r="H126" i="12" s="1"/>
  <c r="G124" i="12"/>
  <c r="H125" i="12" s="1"/>
  <c r="G123" i="12"/>
  <c r="H124" i="12" s="1"/>
  <c r="G122" i="12"/>
  <c r="H123" i="12" s="1"/>
  <c r="G121" i="12"/>
  <c r="H122" i="12" s="1"/>
  <c r="G120" i="12"/>
  <c r="H121" i="12" s="1"/>
  <c r="G119" i="12"/>
  <c r="H120" i="12" s="1"/>
  <c r="G118" i="12"/>
  <c r="H119" i="12" s="1"/>
  <c r="G117" i="12"/>
  <c r="H118" i="12" s="1"/>
  <c r="G116" i="12"/>
  <c r="H117" i="12" s="1"/>
  <c r="G115" i="12"/>
  <c r="H116" i="12" s="1"/>
  <c r="G114" i="12"/>
  <c r="H115" i="12" s="1"/>
  <c r="G113" i="12"/>
  <c r="H114" i="12" s="1"/>
  <c r="G112" i="12"/>
  <c r="H113" i="12" s="1"/>
  <c r="G111" i="12"/>
  <c r="H112" i="12" s="1"/>
  <c r="G110" i="12"/>
  <c r="H111" i="12" s="1"/>
  <c r="G109" i="12"/>
  <c r="H110" i="12" s="1"/>
  <c r="G108" i="12"/>
  <c r="H109" i="12" s="1"/>
  <c r="G107" i="12"/>
  <c r="H108" i="12" s="1"/>
  <c r="G106" i="12"/>
  <c r="H107" i="12" s="1"/>
  <c r="G105" i="12"/>
  <c r="H106" i="12" s="1"/>
  <c r="G104" i="12"/>
  <c r="H105" i="12" s="1"/>
  <c r="G103" i="12"/>
  <c r="H104" i="12" s="1"/>
  <c r="G102" i="12"/>
  <c r="H103" i="12" s="1"/>
  <c r="G101" i="12"/>
  <c r="H102" i="12" s="1"/>
  <c r="G100" i="12"/>
  <c r="H101" i="12" s="1"/>
  <c r="G99" i="12"/>
  <c r="H100" i="12" s="1"/>
  <c r="G98" i="12"/>
  <c r="H99" i="12" s="1"/>
  <c r="G97" i="12"/>
  <c r="H98" i="12" s="1"/>
  <c r="G96" i="12"/>
  <c r="H97" i="12" s="1"/>
  <c r="G95" i="12"/>
  <c r="H96" i="12" s="1"/>
  <c r="G94" i="12"/>
  <c r="H95" i="12" s="1"/>
  <c r="G93" i="12"/>
  <c r="H94" i="12" s="1"/>
  <c r="G92" i="12"/>
  <c r="H93" i="12" s="1"/>
  <c r="G91" i="12"/>
  <c r="H92" i="12" s="1"/>
  <c r="G90" i="12"/>
  <c r="H91" i="12" s="1"/>
  <c r="G89" i="12"/>
  <c r="H90" i="12" s="1"/>
  <c r="G88" i="12"/>
  <c r="H89" i="12" s="1"/>
  <c r="G87" i="12"/>
  <c r="H88" i="12" s="1"/>
  <c r="G86" i="12"/>
  <c r="H87" i="12" s="1"/>
  <c r="G85" i="12"/>
  <c r="H86" i="12" s="1"/>
  <c r="G84" i="12"/>
  <c r="H85" i="12" s="1"/>
  <c r="G83" i="12"/>
  <c r="H84" i="12" s="1"/>
  <c r="G82" i="12"/>
  <c r="H83" i="12" s="1"/>
  <c r="G81" i="12"/>
  <c r="H82" i="12" s="1"/>
  <c r="G80" i="12"/>
  <c r="H81" i="12" s="1"/>
  <c r="G79" i="12"/>
  <c r="H80" i="12" s="1"/>
  <c r="G78" i="12"/>
  <c r="H79" i="12" s="1"/>
  <c r="G77" i="12"/>
  <c r="H78" i="12" s="1"/>
  <c r="G76" i="12"/>
  <c r="H77" i="12" s="1"/>
  <c r="G75" i="12"/>
  <c r="H76" i="12" s="1"/>
  <c r="G74" i="12"/>
  <c r="H75" i="12" s="1"/>
  <c r="G73" i="12"/>
  <c r="H74" i="12" s="1"/>
  <c r="G72" i="12"/>
  <c r="H73" i="12" s="1"/>
  <c r="G71" i="12"/>
  <c r="H72" i="12" s="1"/>
  <c r="G70" i="12"/>
  <c r="H71" i="12" s="1"/>
  <c r="G69" i="12"/>
  <c r="H70" i="12" s="1"/>
  <c r="G68" i="12"/>
  <c r="H69" i="12" s="1"/>
  <c r="G67" i="12"/>
  <c r="H68" i="12" s="1"/>
  <c r="G66" i="12"/>
  <c r="H67" i="12" s="1"/>
  <c r="G65" i="12"/>
  <c r="H66" i="12" s="1"/>
  <c r="G64" i="12"/>
  <c r="H65" i="12" s="1"/>
  <c r="G63" i="12"/>
  <c r="H64" i="12" s="1"/>
  <c r="G62" i="12"/>
  <c r="H63" i="12" s="1"/>
  <c r="G61" i="12"/>
  <c r="H62" i="12" s="1"/>
  <c r="G60" i="12"/>
  <c r="H61" i="12" s="1"/>
  <c r="G59" i="12"/>
  <c r="H60" i="12" s="1"/>
  <c r="G58" i="12"/>
  <c r="H59" i="12" s="1"/>
  <c r="G57" i="12"/>
  <c r="H58" i="12" s="1"/>
  <c r="G56" i="12"/>
  <c r="H57" i="12" s="1"/>
  <c r="G55" i="12"/>
  <c r="H56" i="12" s="1"/>
  <c r="G54" i="12"/>
  <c r="H55" i="12" s="1"/>
  <c r="G53" i="12"/>
  <c r="H54" i="12" s="1"/>
  <c r="G52" i="12"/>
  <c r="H53" i="12" s="1"/>
  <c r="G51" i="12"/>
  <c r="H52" i="12" s="1"/>
  <c r="G50" i="12"/>
  <c r="H51" i="12" s="1"/>
  <c r="G49" i="12"/>
  <c r="H50" i="12" s="1"/>
  <c r="G48" i="12"/>
  <c r="H49" i="12" s="1"/>
  <c r="G47" i="12"/>
  <c r="H48" i="12" s="1"/>
  <c r="G46" i="12"/>
  <c r="H47" i="12" s="1"/>
  <c r="G45" i="12"/>
  <c r="H46" i="12" s="1"/>
  <c r="G44" i="12"/>
  <c r="H45" i="12" s="1"/>
  <c r="G43" i="12"/>
  <c r="H44" i="12" s="1"/>
  <c r="G42" i="12"/>
  <c r="H43" i="12" s="1"/>
  <c r="G41" i="12"/>
  <c r="H42" i="12" s="1"/>
  <c r="G40" i="12"/>
  <c r="H41" i="12" s="1"/>
  <c r="G39" i="12"/>
  <c r="H40" i="12" s="1"/>
  <c r="G38" i="12"/>
  <c r="H39" i="12" s="1"/>
  <c r="G37" i="12"/>
  <c r="H38" i="12" s="1"/>
  <c r="G36" i="12"/>
  <c r="H37" i="12" s="1"/>
  <c r="G35" i="12"/>
  <c r="H36" i="12" s="1"/>
  <c r="G34" i="12"/>
  <c r="H35" i="12" s="1"/>
  <c r="G33" i="12"/>
  <c r="H34" i="12" s="1"/>
  <c r="G32" i="12"/>
  <c r="H33" i="12" s="1"/>
  <c r="G31" i="12"/>
  <c r="G30" i="12"/>
  <c r="G29" i="12"/>
  <c r="G28" i="12"/>
  <c r="G27" i="12"/>
  <c r="G26" i="12"/>
  <c r="G25" i="12"/>
  <c r="G24" i="12"/>
  <c r="G23" i="12"/>
  <c r="G22" i="12"/>
  <c r="G21" i="12"/>
  <c r="G20" i="12"/>
  <c r="G19" i="12"/>
  <c r="G18" i="12"/>
  <c r="G17" i="12"/>
  <c r="G16" i="12"/>
  <c r="G15" i="12"/>
  <c r="G14" i="12"/>
  <c r="G13" i="12"/>
  <c r="G12" i="12"/>
  <c r="G11" i="12"/>
  <c r="G10" i="12"/>
  <c r="G9" i="12"/>
  <c r="B9" i="12"/>
  <c r="B10" i="12" s="1"/>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B66" i="12" s="1"/>
  <c r="B67" i="12" s="1"/>
  <c r="B68" i="12" s="1"/>
  <c r="B69" i="12" s="1"/>
  <c r="B70" i="12" s="1"/>
  <c r="B71" i="12" s="1"/>
  <c r="B72" i="12" s="1"/>
  <c r="B73" i="12" s="1"/>
  <c r="B74" i="12" s="1"/>
  <c r="B75" i="12" s="1"/>
  <c r="B76" i="12" s="1"/>
  <c r="B77" i="12" s="1"/>
  <c r="B78" i="12" s="1"/>
  <c r="B79" i="12" s="1"/>
  <c r="B80" i="12" s="1"/>
  <c r="B81" i="12" s="1"/>
  <c r="B82" i="12" s="1"/>
  <c r="B83" i="12" s="1"/>
  <c r="B84" i="12" s="1"/>
  <c r="B85" i="12" s="1"/>
  <c r="B86" i="12" s="1"/>
  <c r="B87" i="12" s="1"/>
  <c r="B88" i="12" s="1"/>
  <c r="B89" i="12" s="1"/>
  <c r="B90" i="12" s="1"/>
  <c r="B91" i="12" s="1"/>
  <c r="B92" i="12" s="1"/>
  <c r="B93" i="12" s="1"/>
  <c r="B94" i="12" s="1"/>
  <c r="B95" i="12" s="1"/>
  <c r="B96" i="12" s="1"/>
  <c r="B97" i="12" s="1"/>
  <c r="B98" i="12" s="1"/>
  <c r="B99" i="12" s="1"/>
  <c r="B100" i="12" s="1"/>
  <c r="B101" i="12" s="1"/>
  <c r="B102" i="12" s="1"/>
  <c r="B103" i="12" s="1"/>
  <c r="B104" i="12" s="1"/>
  <c r="B105" i="12" s="1"/>
  <c r="B106" i="12" s="1"/>
  <c r="B107" i="12" s="1"/>
  <c r="B108" i="12" s="1"/>
  <c r="B109" i="12" s="1"/>
  <c r="B110" i="12" s="1"/>
  <c r="B111" i="12" s="1"/>
  <c r="B112" i="12" s="1"/>
  <c r="B113" i="12" s="1"/>
  <c r="B114" i="12" s="1"/>
  <c r="B115" i="12" s="1"/>
  <c r="B116" i="12" s="1"/>
  <c r="B117" i="12" s="1"/>
  <c r="B118" i="12" s="1"/>
  <c r="B119" i="12" s="1"/>
  <c r="B120" i="12" s="1"/>
  <c r="B121" i="12" s="1"/>
  <c r="B122" i="12" s="1"/>
  <c r="B123" i="12" s="1"/>
  <c r="B124" i="12" s="1"/>
  <c r="B125" i="12" s="1"/>
  <c r="B126" i="12" s="1"/>
  <c r="B127" i="12" s="1"/>
  <c r="B128" i="12" s="1"/>
  <c r="B129" i="12" s="1"/>
  <c r="B130" i="12" s="1"/>
  <c r="B131" i="12" s="1"/>
  <c r="B132" i="12" s="1"/>
  <c r="B133" i="12" s="1"/>
  <c r="B134" i="12" s="1"/>
  <c r="B135" i="12" s="1"/>
  <c r="B136" i="12" s="1"/>
  <c r="B137" i="12" s="1"/>
  <c r="B138" i="12" s="1"/>
  <c r="B139" i="12" s="1"/>
  <c r="B140" i="12" s="1"/>
  <c r="B141" i="12" s="1"/>
  <c r="B142" i="12" s="1"/>
  <c r="B143" i="12" s="1"/>
  <c r="B144" i="12" s="1"/>
  <c r="B145" i="12" s="1"/>
  <c r="B146" i="12" s="1"/>
  <c r="B147" i="12" s="1"/>
  <c r="B148" i="12" s="1"/>
  <c r="B149" i="12" s="1"/>
  <c r="B150" i="12" s="1"/>
  <c r="B151" i="12" s="1"/>
  <c r="B152" i="12" s="1"/>
  <c r="B153" i="12" s="1"/>
  <c r="B154" i="12" s="1"/>
  <c r="B155" i="12" s="1"/>
  <c r="B156" i="12" s="1"/>
  <c r="B157" i="12" s="1"/>
  <c r="B158" i="12" s="1"/>
  <c r="B159" i="12" s="1"/>
  <c r="B160" i="12" s="1"/>
  <c r="B161" i="12" s="1"/>
  <c r="B162" i="12" s="1"/>
  <c r="B163" i="12" s="1"/>
  <c r="B164" i="12" s="1"/>
  <c r="B165" i="12" s="1"/>
  <c r="B166" i="12" s="1"/>
  <c r="B167" i="12" s="1"/>
  <c r="B168" i="12" s="1"/>
  <c r="B169" i="12" s="1"/>
  <c r="B170" i="12" s="1"/>
  <c r="B171" i="12" s="1"/>
  <c r="B172" i="12" s="1"/>
  <c r="B173" i="12" s="1"/>
  <c r="B174" i="12" s="1"/>
  <c r="B175" i="12" s="1"/>
  <c r="B176" i="12" s="1"/>
  <c r="B177" i="12" s="1"/>
  <c r="B178" i="12" s="1"/>
  <c r="B179" i="12" s="1"/>
  <c r="B180" i="12" s="1"/>
  <c r="B181" i="12" s="1"/>
  <c r="B182" i="12" s="1"/>
  <c r="B183" i="12" s="1"/>
  <c r="B184" i="12" s="1"/>
  <c r="B185" i="12" s="1"/>
  <c r="B186" i="12" s="1"/>
  <c r="B187" i="12" s="1"/>
  <c r="B188" i="12" s="1"/>
  <c r="B189" i="12" s="1"/>
  <c r="B190" i="12" s="1"/>
  <c r="B191" i="12" s="1"/>
  <c r="B192" i="12" s="1"/>
  <c r="B193" i="12" s="1"/>
  <c r="B194" i="12" s="1"/>
  <c r="B195" i="12" s="1"/>
  <c r="B196" i="12" s="1"/>
  <c r="B197" i="12" s="1"/>
  <c r="B198" i="12" s="1"/>
  <c r="B199" i="12" s="1"/>
  <c r="B200" i="12" s="1"/>
  <c r="B201" i="12" s="1"/>
  <c r="B202" i="12" s="1"/>
  <c r="B203" i="12" s="1"/>
  <c r="B204" i="12" s="1"/>
  <c r="B205" i="12" s="1"/>
  <c r="B206" i="12" s="1"/>
  <c r="B207" i="12" s="1"/>
  <c r="G8" i="12"/>
  <c r="G209" i="12" s="1"/>
  <c r="H211" i="9"/>
  <c r="G211" i="9"/>
  <c r="H210" i="9"/>
  <c r="K211" i="9" s="1"/>
  <c r="G210" i="9"/>
  <c r="H209" i="9"/>
  <c r="K210" i="9" s="1"/>
  <c r="G209" i="9"/>
  <c r="H208" i="9"/>
  <c r="K209" i="9" s="1"/>
  <c r="G208" i="9"/>
  <c r="H207" i="9"/>
  <c r="K208" i="9" s="1"/>
  <c r="G207" i="9"/>
  <c r="H206" i="9"/>
  <c r="K207" i="9" s="1"/>
  <c r="G206" i="9"/>
  <c r="H205" i="9"/>
  <c r="K206" i="9" s="1"/>
  <c r="G205" i="9"/>
  <c r="H204" i="9"/>
  <c r="K205" i="9" s="1"/>
  <c r="G204" i="9"/>
  <c r="H203" i="9"/>
  <c r="K204" i="9" s="1"/>
  <c r="G203" i="9"/>
  <c r="H202" i="9"/>
  <c r="K203" i="9" s="1"/>
  <c r="G202" i="9"/>
  <c r="H201" i="9"/>
  <c r="K202" i="9" s="1"/>
  <c r="G201" i="9"/>
  <c r="H200" i="9"/>
  <c r="K201" i="9" s="1"/>
  <c r="G200" i="9"/>
  <c r="H199" i="9"/>
  <c r="K200" i="9" s="1"/>
  <c r="G199" i="9"/>
  <c r="H198" i="9"/>
  <c r="K199" i="9" s="1"/>
  <c r="G198" i="9"/>
  <c r="H197" i="9"/>
  <c r="K198" i="9" s="1"/>
  <c r="G197" i="9"/>
  <c r="H196" i="9"/>
  <c r="K197" i="9" s="1"/>
  <c r="G196" i="9"/>
  <c r="H195" i="9"/>
  <c r="K196" i="9" s="1"/>
  <c r="G195" i="9"/>
  <c r="H194" i="9"/>
  <c r="K195" i="9" s="1"/>
  <c r="G194" i="9"/>
  <c r="H193" i="9"/>
  <c r="K194" i="9" s="1"/>
  <c r="G193" i="9"/>
  <c r="H192" i="9"/>
  <c r="K193" i="9" s="1"/>
  <c r="G192" i="9"/>
  <c r="H191" i="9"/>
  <c r="K192" i="9" s="1"/>
  <c r="G191" i="9"/>
  <c r="H190" i="9"/>
  <c r="K191" i="9" s="1"/>
  <c r="G190" i="9"/>
  <c r="H189" i="9"/>
  <c r="K190" i="9" s="1"/>
  <c r="G189" i="9"/>
  <c r="H188" i="9"/>
  <c r="K189" i="9" s="1"/>
  <c r="G188" i="9"/>
  <c r="H187" i="9"/>
  <c r="K188" i="9" s="1"/>
  <c r="G187" i="9"/>
  <c r="H186" i="9"/>
  <c r="K187" i="9" s="1"/>
  <c r="G186" i="9"/>
  <c r="H185" i="9"/>
  <c r="K186" i="9" s="1"/>
  <c r="G185" i="9"/>
  <c r="H184" i="9"/>
  <c r="K185" i="9" s="1"/>
  <c r="G184" i="9"/>
  <c r="H183" i="9"/>
  <c r="K184" i="9" s="1"/>
  <c r="G183" i="9"/>
  <c r="H182" i="9"/>
  <c r="K183" i="9" s="1"/>
  <c r="G182" i="9"/>
  <c r="H181" i="9"/>
  <c r="K182" i="9" s="1"/>
  <c r="G181" i="9"/>
  <c r="H180" i="9"/>
  <c r="K181" i="9" s="1"/>
  <c r="G180" i="9"/>
  <c r="H179" i="9"/>
  <c r="K180" i="9" s="1"/>
  <c r="G179" i="9"/>
  <c r="H178" i="9"/>
  <c r="K179" i="9" s="1"/>
  <c r="G178" i="9"/>
  <c r="H177" i="9"/>
  <c r="K178" i="9" s="1"/>
  <c r="G177" i="9"/>
  <c r="H176" i="9"/>
  <c r="K177" i="9" s="1"/>
  <c r="G176" i="9"/>
  <c r="H175" i="9"/>
  <c r="K176" i="9" s="1"/>
  <c r="G175" i="9"/>
  <c r="H174" i="9"/>
  <c r="K175" i="9" s="1"/>
  <c r="G174" i="9"/>
  <c r="H173" i="9"/>
  <c r="K174" i="9" s="1"/>
  <c r="G173" i="9"/>
  <c r="H172" i="9"/>
  <c r="K173" i="9" s="1"/>
  <c r="G172" i="9"/>
  <c r="H171" i="9"/>
  <c r="K172" i="9" s="1"/>
  <c r="G171" i="9"/>
  <c r="H170" i="9"/>
  <c r="K171" i="9" s="1"/>
  <c r="G170" i="9"/>
  <c r="H169" i="9"/>
  <c r="K170" i="9" s="1"/>
  <c r="G169" i="9"/>
  <c r="H168" i="9"/>
  <c r="K169" i="9" s="1"/>
  <c r="G168" i="9"/>
  <c r="H167" i="9"/>
  <c r="K168" i="9" s="1"/>
  <c r="G167" i="9"/>
  <c r="H166" i="9"/>
  <c r="K167" i="9" s="1"/>
  <c r="G166" i="9"/>
  <c r="H165" i="9"/>
  <c r="K166" i="9" s="1"/>
  <c r="G165" i="9"/>
  <c r="H164" i="9"/>
  <c r="K165" i="9" s="1"/>
  <c r="G164" i="9"/>
  <c r="H163" i="9"/>
  <c r="K164" i="9" s="1"/>
  <c r="G163" i="9"/>
  <c r="H162" i="9"/>
  <c r="K163" i="9" s="1"/>
  <c r="G162" i="9"/>
  <c r="H161" i="9"/>
  <c r="K162" i="9" s="1"/>
  <c r="G161" i="9"/>
  <c r="H160" i="9"/>
  <c r="K161" i="9" s="1"/>
  <c r="G160" i="9"/>
  <c r="H159" i="9"/>
  <c r="K160" i="9" s="1"/>
  <c r="G159" i="9"/>
  <c r="H158" i="9"/>
  <c r="K159" i="9" s="1"/>
  <c r="G158" i="9"/>
  <c r="H157" i="9"/>
  <c r="K158" i="9" s="1"/>
  <c r="G157" i="9"/>
  <c r="H156" i="9"/>
  <c r="K157" i="9" s="1"/>
  <c r="G156" i="9"/>
  <c r="H155" i="9"/>
  <c r="K156" i="9" s="1"/>
  <c r="G155" i="9"/>
  <c r="H154" i="9"/>
  <c r="K155" i="9" s="1"/>
  <c r="G154" i="9"/>
  <c r="H153" i="9"/>
  <c r="K154" i="9" s="1"/>
  <c r="G153" i="9"/>
  <c r="H152" i="9"/>
  <c r="K153" i="9" s="1"/>
  <c r="G152" i="9"/>
  <c r="H151" i="9"/>
  <c r="K152" i="9" s="1"/>
  <c r="G151" i="9"/>
  <c r="H150" i="9"/>
  <c r="K151" i="9" s="1"/>
  <c r="G150" i="9"/>
  <c r="H149" i="9"/>
  <c r="K150" i="9" s="1"/>
  <c r="G149" i="9"/>
  <c r="H148" i="9"/>
  <c r="K149" i="9" s="1"/>
  <c r="G148" i="9"/>
  <c r="H147" i="9"/>
  <c r="K148" i="9" s="1"/>
  <c r="G147" i="9"/>
  <c r="H146" i="9"/>
  <c r="K147" i="9" s="1"/>
  <c r="G146" i="9"/>
  <c r="H145" i="9"/>
  <c r="K146" i="9" s="1"/>
  <c r="G145" i="9"/>
  <c r="H144" i="9"/>
  <c r="K145" i="9" s="1"/>
  <c r="G144" i="9"/>
  <c r="H143" i="9"/>
  <c r="K144" i="9" s="1"/>
  <c r="G143" i="9"/>
  <c r="H142" i="9"/>
  <c r="K143" i="9" s="1"/>
  <c r="G142" i="9"/>
  <c r="H141" i="9"/>
  <c r="K142" i="9" s="1"/>
  <c r="G141" i="9"/>
  <c r="H140" i="9"/>
  <c r="K141" i="9" s="1"/>
  <c r="G140" i="9"/>
  <c r="H139" i="9"/>
  <c r="K140" i="9" s="1"/>
  <c r="G139" i="9"/>
  <c r="H138" i="9"/>
  <c r="K139" i="9" s="1"/>
  <c r="G138" i="9"/>
  <c r="H137" i="9"/>
  <c r="K138" i="9" s="1"/>
  <c r="G137" i="9"/>
  <c r="H136" i="9"/>
  <c r="K137" i="9" s="1"/>
  <c r="G136" i="9"/>
  <c r="H135" i="9"/>
  <c r="K136" i="9" s="1"/>
  <c r="G135" i="9"/>
  <c r="H134" i="9"/>
  <c r="K135" i="9" s="1"/>
  <c r="G134" i="9"/>
  <c r="H133" i="9"/>
  <c r="K134" i="9" s="1"/>
  <c r="G133" i="9"/>
  <c r="H132" i="9"/>
  <c r="K133" i="9" s="1"/>
  <c r="G132" i="9"/>
  <c r="H131" i="9"/>
  <c r="K132" i="9" s="1"/>
  <c r="G131" i="9"/>
  <c r="H130" i="9"/>
  <c r="K131" i="9" s="1"/>
  <c r="G130" i="9"/>
  <c r="H129" i="9"/>
  <c r="K130" i="9" s="1"/>
  <c r="G129" i="9"/>
  <c r="H128" i="9"/>
  <c r="K129" i="9" s="1"/>
  <c r="G128" i="9"/>
  <c r="H127" i="9"/>
  <c r="K128" i="9" s="1"/>
  <c r="G127" i="9"/>
  <c r="H126" i="9"/>
  <c r="K127" i="9" s="1"/>
  <c r="G126" i="9"/>
  <c r="H125" i="9"/>
  <c r="K126" i="9" s="1"/>
  <c r="G125" i="9"/>
  <c r="H124" i="9"/>
  <c r="K125" i="9" s="1"/>
  <c r="G124" i="9"/>
  <c r="H123" i="9"/>
  <c r="K124" i="9" s="1"/>
  <c r="G123" i="9"/>
  <c r="H122" i="9"/>
  <c r="K123" i="9" s="1"/>
  <c r="G122" i="9"/>
  <c r="H121" i="9"/>
  <c r="K122" i="9" s="1"/>
  <c r="G121" i="9"/>
  <c r="H120" i="9"/>
  <c r="K121" i="9" s="1"/>
  <c r="G120" i="9"/>
  <c r="H119" i="9"/>
  <c r="K120" i="9" s="1"/>
  <c r="G119" i="9"/>
  <c r="H118" i="9"/>
  <c r="K119" i="9" s="1"/>
  <c r="G118" i="9"/>
  <c r="H117" i="9"/>
  <c r="K118" i="9" s="1"/>
  <c r="G117" i="9"/>
  <c r="H116" i="9"/>
  <c r="K117" i="9" s="1"/>
  <c r="G116" i="9"/>
  <c r="H115" i="9"/>
  <c r="K116" i="9" s="1"/>
  <c r="G115" i="9"/>
  <c r="H114" i="9"/>
  <c r="K115" i="9" s="1"/>
  <c r="G114" i="9"/>
  <c r="H113" i="9"/>
  <c r="K114" i="9" s="1"/>
  <c r="G113" i="9"/>
  <c r="H112" i="9"/>
  <c r="K113" i="9" s="1"/>
  <c r="G112" i="9"/>
  <c r="H111" i="9"/>
  <c r="K112" i="9" s="1"/>
  <c r="G111" i="9"/>
  <c r="H110" i="9"/>
  <c r="K111" i="9" s="1"/>
  <c r="G110" i="9"/>
  <c r="H109" i="9"/>
  <c r="K110" i="9" s="1"/>
  <c r="G109" i="9"/>
  <c r="H108" i="9"/>
  <c r="K109" i="9" s="1"/>
  <c r="G108" i="9"/>
  <c r="H107" i="9"/>
  <c r="K108" i="9" s="1"/>
  <c r="G107" i="9"/>
  <c r="H106" i="9"/>
  <c r="K107" i="9" s="1"/>
  <c r="G106" i="9"/>
  <c r="H105" i="9"/>
  <c r="K106" i="9" s="1"/>
  <c r="G105" i="9"/>
  <c r="H104" i="9"/>
  <c r="K105" i="9" s="1"/>
  <c r="G104" i="9"/>
  <c r="H103" i="9"/>
  <c r="K104" i="9" s="1"/>
  <c r="G103" i="9"/>
  <c r="H102" i="9"/>
  <c r="K103" i="9" s="1"/>
  <c r="G102" i="9"/>
  <c r="H101" i="9"/>
  <c r="K102" i="9" s="1"/>
  <c r="G101" i="9"/>
  <c r="H100" i="9"/>
  <c r="K101" i="9" s="1"/>
  <c r="G100" i="9"/>
  <c r="H99" i="9"/>
  <c r="K100" i="9" s="1"/>
  <c r="G99" i="9"/>
  <c r="H98" i="9"/>
  <c r="K99" i="9" s="1"/>
  <c r="G98" i="9"/>
  <c r="H97" i="9"/>
  <c r="K98" i="9" s="1"/>
  <c r="G97" i="9"/>
  <c r="H96" i="9"/>
  <c r="K97" i="9" s="1"/>
  <c r="G96" i="9"/>
  <c r="H95" i="9"/>
  <c r="K96" i="9" s="1"/>
  <c r="G95" i="9"/>
  <c r="H94" i="9"/>
  <c r="K95" i="9" s="1"/>
  <c r="G94" i="9"/>
  <c r="H93" i="9"/>
  <c r="K94" i="9" s="1"/>
  <c r="G93" i="9"/>
  <c r="H92" i="9"/>
  <c r="K93" i="9" s="1"/>
  <c r="G92" i="9"/>
  <c r="H91" i="9"/>
  <c r="K92" i="9" s="1"/>
  <c r="G91" i="9"/>
  <c r="H90" i="9"/>
  <c r="K91" i="9" s="1"/>
  <c r="G90" i="9"/>
  <c r="H89" i="9"/>
  <c r="K90" i="9" s="1"/>
  <c r="G89" i="9"/>
  <c r="H88" i="9"/>
  <c r="K89" i="9" s="1"/>
  <c r="G88" i="9"/>
  <c r="H87" i="9"/>
  <c r="K88" i="9" s="1"/>
  <c r="G87" i="9"/>
  <c r="H86" i="9"/>
  <c r="K87" i="9" s="1"/>
  <c r="G86" i="9"/>
  <c r="H85" i="9"/>
  <c r="K86" i="9" s="1"/>
  <c r="G85" i="9"/>
  <c r="H84" i="9"/>
  <c r="K85" i="9" s="1"/>
  <c r="G84" i="9"/>
  <c r="H83" i="9"/>
  <c r="K84" i="9" s="1"/>
  <c r="G83" i="9"/>
  <c r="H82" i="9"/>
  <c r="K83" i="9" s="1"/>
  <c r="G82" i="9"/>
  <c r="H81" i="9"/>
  <c r="K82" i="9" s="1"/>
  <c r="G81" i="9"/>
  <c r="H80" i="9"/>
  <c r="K81" i="9" s="1"/>
  <c r="G80" i="9"/>
  <c r="H79" i="9"/>
  <c r="K80" i="9" s="1"/>
  <c r="G79" i="9"/>
  <c r="H78" i="9"/>
  <c r="K79" i="9" s="1"/>
  <c r="G78" i="9"/>
  <c r="H77" i="9"/>
  <c r="K78" i="9" s="1"/>
  <c r="G77" i="9"/>
  <c r="H76" i="9"/>
  <c r="K77" i="9" s="1"/>
  <c r="G76" i="9"/>
  <c r="H75" i="9"/>
  <c r="K76" i="9" s="1"/>
  <c r="G75" i="9"/>
  <c r="H74" i="9"/>
  <c r="K75" i="9" s="1"/>
  <c r="G74" i="9"/>
  <c r="H73" i="9"/>
  <c r="K74" i="9" s="1"/>
  <c r="G73" i="9"/>
  <c r="H72" i="9"/>
  <c r="K73" i="9" s="1"/>
  <c r="G72" i="9"/>
  <c r="H71" i="9"/>
  <c r="K72" i="9" s="1"/>
  <c r="G71" i="9"/>
  <c r="H70" i="9"/>
  <c r="K71" i="9" s="1"/>
  <c r="G70" i="9"/>
  <c r="H69" i="9"/>
  <c r="K70" i="9" s="1"/>
  <c r="G69" i="9"/>
  <c r="H68" i="9"/>
  <c r="K69" i="9" s="1"/>
  <c r="G68" i="9"/>
  <c r="H67" i="9"/>
  <c r="K68" i="9" s="1"/>
  <c r="G67" i="9"/>
  <c r="H66" i="9"/>
  <c r="K67" i="9" s="1"/>
  <c r="G66" i="9"/>
  <c r="H65" i="9"/>
  <c r="K66" i="9" s="1"/>
  <c r="G65" i="9"/>
  <c r="H64" i="9"/>
  <c r="K65" i="9" s="1"/>
  <c r="G64" i="9"/>
  <c r="H63" i="9"/>
  <c r="K64" i="9" s="1"/>
  <c r="G63" i="9"/>
  <c r="H62" i="9"/>
  <c r="K63" i="9" s="1"/>
  <c r="G62" i="9"/>
  <c r="H61" i="9"/>
  <c r="K62" i="9" s="1"/>
  <c r="G61" i="9"/>
  <c r="H60" i="9"/>
  <c r="K61" i="9" s="1"/>
  <c r="G60" i="9"/>
  <c r="H59" i="9"/>
  <c r="K60" i="9" s="1"/>
  <c r="G59" i="9"/>
  <c r="H58" i="9"/>
  <c r="K59" i="9" s="1"/>
  <c r="G58" i="9"/>
  <c r="H57" i="9"/>
  <c r="K58" i="9" s="1"/>
  <c r="G57" i="9"/>
  <c r="H56" i="9"/>
  <c r="K57" i="9" s="1"/>
  <c r="G56" i="9"/>
  <c r="H55" i="9"/>
  <c r="K56" i="9" s="1"/>
  <c r="G55" i="9"/>
  <c r="H54" i="9"/>
  <c r="K55" i="9" s="1"/>
  <c r="G54" i="9"/>
  <c r="H53" i="9"/>
  <c r="K54" i="9" s="1"/>
  <c r="G53" i="9"/>
  <c r="H52" i="9"/>
  <c r="K53" i="9" s="1"/>
  <c r="G52" i="9"/>
  <c r="H51" i="9"/>
  <c r="K52" i="9" s="1"/>
  <c r="G51" i="9"/>
  <c r="H50" i="9"/>
  <c r="K51" i="9" s="1"/>
  <c r="G50" i="9"/>
  <c r="H49" i="9"/>
  <c r="K50" i="9" s="1"/>
  <c r="G49" i="9"/>
  <c r="H48" i="9"/>
  <c r="K49" i="9" s="1"/>
  <c r="G48" i="9"/>
  <c r="H47" i="9"/>
  <c r="K48" i="9" s="1"/>
  <c r="G47" i="9"/>
  <c r="H46" i="9"/>
  <c r="K47" i="9" s="1"/>
  <c r="G46" i="9"/>
  <c r="H45" i="9"/>
  <c r="K46" i="9" s="1"/>
  <c r="G45" i="9"/>
  <c r="H44" i="9"/>
  <c r="K45" i="9" s="1"/>
  <c r="G44" i="9"/>
  <c r="H43" i="9"/>
  <c r="K44" i="9" s="1"/>
  <c r="G43" i="9"/>
  <c r="H42" i="9"/>
  <c r="K43" i="9" s="1"/>
  <c r="G42" i="9"/>
  <c r="H41" i="9"/>
  <c r="K42" i="9" s="1"/>
  <c r="G41" i="9"/>
  <c r="H40" i="9"/>
  <c r="K41" i="9" s="1"/>
  <c r="G40" i="9"/>
  <c r="H39" i="9"/>
  <c r="K40" i="9" s="1"/>
  <c r="G39" i="9"/>
  <c r="H38" i="9"/>
  <c r="K39" i="9" s="1"/>
  <c r="G38" i="9"/>
  <c r="H37" i="9"/>
  <c r="K38" i="9" s="1"/>
  <c r="G37" i="9"/>
  <c r="H36" i="9"/>
  <c r="K37" i="9" s="1"/>
  <c r="G36" i="9"/>
  <c r="H35" i="9"/>
  <c r="G35" i="9"/>
  <c r="H34" i="9"/>
  <c r="G34" i="9"/>
  <c r="H33" i="9"/>
  <c r="G33" i="9"/>
  <c r="H32" i="9"/>
  <c r="G32" i="9"/>
  <c r="H31" i="9"/>
  <c r="G31" i="9"/>
  <c r="H30" i="9"/>
  <c r="G30" i="9"/>
  <c r="H29" i="9"/>
  <c r="G29" i="9"/>
  <c r="H28" i="9"/>
  <c r="G28" i="9"/>
  <c r="H27" i="9"/>
  <c r="G27" i="9"/>
  <c r="H26" i="9"/>
  <c r="G26" i="9"/>
  <c r="H25" i="9"/>
  <c r="G25" i="9"/>
  <c r="H24" i="9"/>
  <c r="G24" i="9"/>
  <c r="H23" i="9"/>
  <c r="G23" i="9"/>
  <c r="H22" i="9"/>
  <c r="G22" i="9"/>
  <c r="H21" i="9"/>
  <c r="G21" i="9"/>
  <c r="H20" i="9"/>
  <c r="G20" i="9"/>
  <c r="H19" i="9"/>
  <c r="G19" i="9"/>
  <c r="H18" i="9"/>
  <c r="G18" i="9"/>
  <c r="H17" i="9"/>
  <c r="G17" i="9"/>
  <c r="H16" i="9"/>
  <c r="G16" i="9"/>
  <c r="H15" i="9"/>
  <c r="G15" i="9"/>
  <c r="H14" i="9"/>
  <c r="G14" i="9"/>
  <c r="H13" i="9"/>
  <c r="G13" i="9"/>
  <c r="B13" i="9"/>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B114" i="9" s="1"/>
  <c r="B115" i="9" s="1"/>
  <c r="B116" i="9" s="1"/>
  <c r="B117" i="9" s="1"/>
  <c r="B118" i="9" s="1"/>
  <c r="B119" i="9" s="1"/>
  <c r="B120" i="9" s="1"/>
  <c r="B121" i="9" s="1"/>
  <c r="B122" i="9" s="1"/>
  <c r="B123" i="9" s="1"/>
  <c r="B124" i="9" s="1"/>
  <c r="B125" i="9" s="1"/>
  <c r="B126" i="9" s="1"/>
  <c r="B127" i="9" s="1"/>
  <c r="B128" i="9" s="1"/>
  <c r="B129" i="9" s="1"/>
  <c r="B130" i="9" s="1"/>
  <c r="B131" i="9" s="1"/>
  <c r="B132" i="9" s="1"/>
  <c r="B133" i="9" s="1"/>
  <c r="B134" i="9" s="1"/>
  <c r="B135" i="9" s="1"/>
  <c r="B136" i="9" s="1"/>
  <c r="B137" i="9" s="1"/>
  <c r="B138" i="9" s="1"/>
  <c r="B139" i="9" s="1"/>
  <c r="B140" i="9" s="1"/>
  <c r="B141" i="9" s="1"/>
  <c r="B142" i="9" s="1"/>
  <c r="B143" i="9" s="1"/>
  <c r="B144" i="9" s="1"/>
  <c r="B145" i="9" s="1"/>
  <c r="B146" i="9" s="1"/>
  <c r="B147" i="9" s="1"/>
  <c r="B148" i="9" s="1"/>
  <c r="B149" i="9" s="1"/>
  <c r="B150" i="9" s="1"/>
  <c r="B151" i="9" s="1"/>
  <c r="B152" i="9" s="1"/>
  <c r="B153" i="9" s="1"/>
  <c r="B154" i="9" s="1"/>
  <c r="B155" i="9" s="1"/>
  <c r="B156" i="9" s="1"/>
  <c r="B157" i="9" s="1"/>
  <c r="B158" i="9" s="1"/>
  <c r="B159" i="9" s="1"/>
  <c r="B160" i="9" s="1"/>
  <c r="B161" i="9" s="1"/>
  <c r="B162" i="9" s="1"/>
  <c r="B163" i="9" s="1"/>
  <c r="B164" i="9" s="1"/>
  <c r="B165" i="9" s="1"/>
  <c r="B166" i="9" s="1"/>
  <c r="B167" i="9" s="1"/>
  <c r="B168" i="9" s="1"/>
  <c r="B169" i="9" s="1"/>
  <c r="B170" i="9" s="1"/>
  <c r="B171" i="9" s="1"/>
  <c r="B172" i="9" s="1"/>
  <c r="B173" i="9" s="1"/>
  <c r="B174" i="9" s="1"/>
  <c r="B175" i="9" s="1"/>
  <c r="B176" i="9" s="1"/>
  <c r="B177" i="9" s="1"/>
  <c r="B178" i="9" s="1"/>
  <c r="B179" i="9" s="1"/>
  <c r="B180" i="9" s="1"/>
  <c r="B181" i="9" s="1"/>
  <c r="B182" i="9" s="1"/>
  <c r="B183" i="9" s="1"/>
  <c r="B184" i="9" s="1"/>
  <c r="B185" i="9" s="1"/>
  <c r="B186" i="9" s="1"/>
  <c r="B187" i="9" s="1"/>
  <c r="B188" i="9" s="1"/>
  <c r="B189" i="9" s="1"/>
  <c r="B190" i="9" s="1"/>
  <c r="B191" i="9" s="1"/>
  <c r="B192" i="9" s="1"/>
  <c r="B193" i="9" s="1"/>
  <c r="B194" i="9" s="1"/>
  <c r="B195" i="9" s="1"/>
  <c r="B196" i="9" s="1"/>
  <c r="B197" i="9" s="1"/>
  <c r="B198" i="9" s="1"/>
  <c r="B199" i="9" s="1"/>
  <c r="B200" i="9" s="1"/>
  <c r="B201" i="9" s="1"/>
  <c r="B202" i="9" s="1"/>
  <c r="B203" i="9" s="1"/>
  <c r="B204" i="9" s="1"/>
  <c r="B205" i="9" s="1"/>
  <c r="B206" i="9" s="1"/>
  <c r="B207" i="9" s="1"/>
  <c r="B208" i="9" s="1"/>
  <c r="B209" i="9" s="1"/>
  <c r="B210" i="9" s="1"/>
  <c r="B211" i="9" s="1"/>
  <c r="H12" i="9"/>
  <c r="J213" i="9" s="1"/>
  <c r="J217" i="9" s="1"/>
  <c r="G12" i="9"/>
  <c r="C4" i="9"/>
  <c r="I39" i="4"/>
  <c r="L39" i="4" s="1"/>
  <c r="I37" i="4"/>
  <c r="L37" i="4" s="1"/>
  <c r="I35" i="4"/>
  <c r="L35" i="4" s="1"/>
  <c r="I33" i="4"/>
  <c r="L33" i="4" s="1"/>
  <c r="I31" i="4"/>
  <c r="I41" i="4" l="1"/>
  <c r="L31" i="4"/>
  <c r="L41" i="4" s="1"/>
</calcChain>
</file>

<file path=xl/sharedStrings.xml><?xml version="1.0" encoding="utf-8"?>
<sst xmlns="http://schemas.openxmlformats.org/spreadsheetml/2006/main" count="241" uniqueCount="87">
  <si>
    <t>Mittelabruf für die Förderprogramme 
Elsys &amp; IuK Bayern &amp; BayVFP</t>
  </si>
  <si>
    <t>Bitte senden Sie uns folgende Dateien zu:
• den vollständigen Mittelabruf inkl. aller Belege in einer PDF-Datei zusammengefügt,
• das ausgefüllte Excel-Formular des Mittelabrufs.
Falls die Dateien für den normalen E-Mail Versand zu groß sein sollten, können Sie gerne unser Upload Tool: 
https://upload.vdivde-it.de/tools/ (ab einer Dateigröße von 30 MB notwendig - Empfängeradresse di.by@vdivde-it.de) verwenden.</t>
  </si>
  <si>
    <t>Zuwendungsnehmerin:</t>
  </si>
  <si>
    <t>Vorhaben:</t>
  </si>
  <si>
    <t>Förderkennzeichen:</t>
  </si>
  <si>
    <t>Förderquote:</t>
  </si>
  <si>
    <t xml:space="preserve"> (gemäß Zuwendungsbescheid)</t>
  </si>
  <si>
    <t>Abrechnungszeitraum:  von</t>
  </si>
  <si>
    <t>bis</t>
  </si>
  <si>
    <t>Ausgabenübersicht</t>
  </si>
  <si>
    <t>Position</t>
  </si>
  <si>
    <t>Ausgaben</t>
  </si>
  <si>
    <t>in €</t>
  </si>
  <si>
    <t>ant. Zuwendung</t>
  </si>
  <si>
    <t>Personal</t>
  </si>
  <si>
    <t>Material</t>
  </si>
  <si>
    <t>Fremdleistungen</t>
  </si>
  <si>
    <t>Instrumente und Ausrüstung</t>
  </si>
  <si>
    <t>Dienstreisen</t>
  </si>
  <si>
    <t>Summe</t>
  </si>
  <si>
    <r>
      <rPr>
        <b/>
        <u/>
        <sz val="7"/>
        <color indexed="10"/>
        <rFont val="Arial"/>
        <family val="2"/>
      </rPr>
      <t>Ausgaben</t>
    </r>
    <r>
      <rPr>
        <b/>
        <sz val="7"/>
        <color indexed="10"/>
        <rFont val="Arial"/>
        <family val="2"/>
      </rPr>
      <t>, die voraussichtlich im laufenden Haus-haltsjahr (bis Ende September) noch anfallen werden:</t>
    </r>
  </si>
  <si>
    <t>Bankverbindung</t>
  </si>
  <si>
    <t>Bank:</t>
  </si>
  <si>
    <t>IBAN:</t>
  </si>
  <si>
    <t>BIC:</t>
  </si>
  <si>
    <t>Verwendungszweck:</t>
  </si>
  <si>
    <t>Kontaktdaten Betriebswirtschaftliche Ansprechperson</t>
  </si>
  <si>
    <t>Vor- und Nachname</t>
  </si>
  <si>
    <t>Telefonnummer</t>
  </si>
  <si>
    <t>Mail-Adresse</t>
  </si>
  <si>
    <t>Datum</t>
  </si>
  <si>
    <t>Unterzeichnende Person</t>
  </si>
  <si>
    <t>Vor- und Nachname (lesbar)</t>
  </si>
  <si>
    <t>Funktion</t>
  </si>
  <si>
    <t>Unterschrift</t>
  </si>
  <si>
    <t>v2603a_MA_fh</t>
  </si>
  <si>
    <t xml:space="preserve">Die Zuwendungsnehmerin bestätigt und versichert die Richtigkeit und Vollständigkeit der Angaben, sowie dass diese den im Vorhaben tatsächlich entstandenen, vorkalkulatorisch ermittelten Kosten entsprechen. Der Zuwendungsnehmerin ist bekannt, dass die getätigten Angaben subventionserheblich im Sinne von § 264 Abs. 1 Nr. 1 und 8 Strafgesetzbuch sind. Sie ist auf die Bestimmungen des Subventionsgesetzes vom 29.07.1976 (BGBI I 1976, 2034, 2037) in Verbindung mit Art.1 des Bay. Strafrechtsausführungsgesetzes vom 13.12.2016 (BayRS 450-1-J) hingewiesen worden. 
Die Zuwendungsnehmerin ist weiterhin entsprechend Art. 1 BayStAG in Verbindung mit § 4 des Subventionsgesetzes (SubvG) unterrichtet, wonach insbesondere Scheingeschäfte und Scheinhandlungen, sowie Rechtsgeschäfte oder Handlungen unter Missbrauch von Gestaltungsmöglichkeiten im Zusammenhang mit der beantragten Zuwendung für die Bewilligung, Gewährung oder Rückforderung und Weitergewährung oder das Belassen einer Subvention oder eines Subventionsvorteils unerheblich sind. Das bedeutet, dass für die Beurteilung der tatsächlich gewollte Sachverhalt maßgeblich ist.
</t>
  </si>
  <si>
    <t>Nr.</t>
  </si>
  <si>
    <t>Name, Vorname</t>
  </si>
  <si>
    <t xml:space="preserve">Entgeltgruppe </t>
  </si>
  <si>
    <t>Ausgaben
(in €)</t>
  </si>
  <si>
    <t>S</t>
  </si>
  <si>
    <t>ja</t>
  </si>
  <si>
    <t>Summe:</t>
  </si>
  <si>
    <t/>
  </si>
  <si>
    <t xml:space="preserve">Personal </t>
  </si>
  <si>
    <t>Gemeinkostenzuschlagssatz:</t>
  </si>
  <si>
    <t>In Ansatz gebrachte Stundenanzahl pro PM *:</t>
  </si>
  <si>
    <t>Summe Stunden</t>
  </si>
  <si>
    <t>vorkalkulierter Stundensatz (Basissatz inkl. PNK)</t>
  </si>
  <si>
    <t>Summe PM *</t>
  </si>
  <si>
    <t>+</t>
  </si>
  <si>
    <t>Korrektur gemäß Zwischennachweis (Differenzbetrag Vorkalkulation / Nachkalkulation):</t>
  </si>
  <si>
    <t>=</t>
  </si>
  <si>
    <t>Gesamtsumme:</t>
  </si>
  <si>
    <t>* Personenmonat (wird automatisch berechnet)</t>
  </si>
  <si>
    <t>Rechnungsdatum</t>
  </si>
  <si>
    <t>Anschaffungsgegenstand</t>
  </si>
  <si>
    <r>
      <t xml:space="preserve">Ausgaben </t>
    </r>
    <r>
      <rPr>
        <b/>
        <vertAlign val="superscript"/>
        <sz val="10"/>
        <rFont val="Arial"/>
        <family val="2"/>
      </rPr>
      <t>1</t>
    </r>
    <r>
      <rPr>
        <b/>
        <sz val="10"/>
        <rFont val="Arial"/>
        <family val="2"/>
      </rPr>
      <t xml:space="preserve">
(in €)</t>
    </r>
  </si>
  <si>
    <r>
      <t xml:space="preserve">Skonto/Rabatt </t>
    </r>
    <r>
      <rPr>
        <b/>
        <vertAlign val="superscript"/>
        <sz val="10"/>
        <rFont val="Arial"/>
        <family val="2"/>
      </rPr>
      <t>2</t>
    </r>
    <r>
      <rPr>
        <b/>
        <sz val="10"/>
        <rFont val="Arial"/>
        <family val="2"/>
      </rPr>
      <t xml:space="preserve">
(in €)</t>
    </r>
  </si>
  <si>
    <t>Betrag (abzgl. Skonto/Rabatt)</t>
  </si>
  <si>
    <t>Ausgaben inkl. Anschaffungsnebenkosten (d.h. für Verpackung, Versand)</t>
  </si>
  <si>
    <t>Skonti und Rabatte müssen abgezogen werden, unabhängig davon ob sie in Anspruch genommen worden sind oder nicht</t>
  </si>
  <si>
    <t>Art der Fremdleistung</t>
  </si>
  <si>
    <t xml:space="preserve">(zeit- und vorhabensanteilig gemäß Abrechnungszeitraum) </t>
  </si>
  <si>
    <r>
      <t xml:space="preserve">Skonto/Rabatt </t>
    </r>
    <r>
      <rPr>
        <b/>
        <vertAlign val="superscript"/>
        <sz val="10"/>
        <rFont val="Arial"/>
        <family val="2"/>
      </rPr>
      <t xml:space="preserve">2
</t>
    </r>
    <r>
      <rPr>
        <b/>
        <sz val="10"/>
        <rFont val="Arial"/>
        <family val="2"/>
      </rPr>
      <t>(in €)</t>
    </r>
  </si>
  <si>
    <t>Gesamt-
nutzungs-</t>
  </si>
  <si>
    <t>zeit- und vorhabensanteilige
Nutzungs-           Betrag</t>
  </si>
  <si>
    <r>
      <t xml:space="preserve">dauer </t>
    </r>
    <r>
      <rPr>
        <b/>
        <vertAlign val="superscript"/>
        <sz val="10"/>
        <rFont val="Arial"/>
        <family val="2"/>
      </rPr>
      <t>3</t>
    </r>
  </si>
  <si>
    <r>
      <t xml:space="preserve">dauer </t>
    </r>
    <r>
      <rPr>
        <b/>
        <vertAlign val="superscript"/>
        <sz val="10"/>
        <rFont val="Arial"/>
        <family val="2"/>
      </rPr>
      <t>4</t>
    </r>
  </si>
  <si>
    <t>(in €)</t>
  </si>
  <si>
    <t>In vollen Monaten
Gesamtnutzungsdauer gemäß AfA</t>
  </si>
  <si>
    <t>In vollen Monaten
z.B. Abrechnungszeitraum 01.10.2021 - 31.03.2022, Anschaffung am 15.12.2021, Nutzungsdauer: 4 Monate</t>
  </si>
  <si>
    <t>z.B. Abrechnungszeitraum 01.04.2022 - 30.09.2022, Anschaffung am 15.09.2022, Nutzungsdauer: 1 Monat</t>
  </si>
  <si>
    <t>z.B. Abrechnungszeitraum 01.04.2022 - 30.09.2022, Anschaffung am 01.01.2022, Wirtschaftsgut wurde bereits im vorigen Mittelabruf abgerechnet und wird weiter im Projekt genutzt, Nutzungsdauer: 6 Monate</t>
  </si>
  <si>
    <t>Reisedatum</t>
  </si>
  <si>
    <t>Ort
(und Land, wenn nicht D)</t>
  </si>
  <si>
    <t>Vorhabensbezogene Veranstaltungen, Projekttreffen</t>
  </si>
  <si>
    <t>Betrag 
(in €)</t>
  </si>
  <si>
    <t>Export</t>
  </si>
  <si>
    <t>Formulare</t>
  </si>
  <si>
    <t>Mittelabrufe</t>
  </si>
  <si>
    <r>
      <t>Namen der Arbeitsblätter für indirekte Bezüge von Formeln (</t>
    </r>
    <r>
      <rPr>
        <b/>
        <sz val="10"/>
        <color rgb="FFFF0000"/>
        <rFont val="Arial"/>
        <family val="2"/>
      </rPr>
      <t>nicht verschieben!</t>
    </r>
    <r>
      <rPr>
        <b/>
        <sz val="10"/>
        <rFont val="Arial"/>
        <family val="2"/>
      </rPr>
      <t>)</t>
    </r>
  </si>
  <si>
    <t>Hinweise:</t>
  </si>
  <si>
    <t>Deckblatt</t>
  </si>
  <si>
    <t>Nutzung zB: =INDIREKT("'" &amp; Export!$A$22 &amp; "'!$L$23")</t>
  </si>
  <si>
    <t>Nutzung zB: =INDIREKT("'" &amp; Export!$A$23 &amp; "'!$L$209")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</si>
</sst>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164" formatCode="_-* #,##0.00\ [$EUR]_-;\-* #,##0.00\ [$EUR]_-;_-* &quot;-&quot;??\ [$EUR]_-;_-@_-"/>
    <numFmt numFmtId="166" formatCode="#,##0.00\ &quot;€&quot;"/>
    <numFmt numFmtId="167" formatCode="#,##0.00\ [$€-1]"/>
    <numFmt numFmtId="168" formatCode="#,##0.00\ [$€-1];\-#,##0.00\ [$€-1]"/>
    <numFmt numFmtId="169" formatCode="_-* #,##0.00\ [$€-407]_-;\-* #,##0.00\ [$€-407]_-;_-* &quot;-&quot;??\ [$€-407]_-;_-@_-"/>
    <numFmt numFmtId="170" formatCode="0\ &quot;M&quot;"/>
  </numFmts>
  <fonts count="39" x14ac:knownFonts="1">
    <font>
      <sz val="10"/>
      <color theme="1"/>
      <name val="Arial"/>
      <family val="2"/>
    </font>
    <font>
      <sz val="10"/>
      <color theme="1"/>
      <name val="Arial"/>
      <family val="2"/>
    </font>
    <font>
      <b/>
      <sz val="10"/>
      <color theme="0"/>
      <name val="Arial"/>
      <family val="2"/>
    </font>
    <font>
      <sz val="10"/>
      <color rgb="FFFF0000"/>
      <name val="Arial"/>
      <family val="2"/>
    </font>
    <font>
      <b/>
      <sz val="10"/>
      <color theme="1"/>
      <name val="Arial"/>
      <family val="2"/>
    </font>
    <font>
      <sz val="10"/>
      <color theme="0"/>
      <name val="Arial"/>
      <family val="2"/>
    </font>
    <font>
      <sz val="10"/>
      <name val="Arial"/>
      <family val="2"/>
    </font>
    <font>
      <sz val="10"/>
      <color indexed="22"/>
      <name val="Arial"/>
      <family val="2"/>
    </font>
    <font>
      <sz val="8"/>
      <color theme="1" tint="0.34998626667073579"/>
      <name val="Arial"/>
      <family val="2"/>
    </font>
    <font>
      <b/>
      <sz val="12"/>
      <color indexed="18"/>
      <name val="Arial"/>
      <family val="2"/>
    </font>
    <font>
      <sz val="12"/>
      <name val="Arial"/>
      <family val="2"/>
    </font>
    <font>
      <b/>
      <sz val="10"/>
      <color rgb="FFFF0000"/>
      <name val="Arial"/>
      <family val="2"/>
    </font>
    <font>
      <b/>
      <sz val="10"/>
      <name val="Arial"/>
      <family val="2"/>
    </font>
    <font>
      <b/>
      <sz val="10"/>
      <color indexed="18"/>
      <name val="Arial"/>
      <family val="2"/>
    </font>
    <font>
      <sz val="10"/>
      <color indexed="18"/>
      <name val="Arial"/>
      <family val="2"/>
    </font>
    <font>
      <u/>
      <sz val="10"/>
      <color indexed="12"/>
      <name val="Arial"/>
      <family val="2"/>
    </font>
    <font>
      <sz val="8"/>
      <name val="Arial"/>
      <family val="2"/>
    </font>
    <font>
      <b/>
      <sz val="10"/>
      <color indexed="10"/>
      <name val="Arial"/>
      <family val="2"/>
    </font>
    <font>
      <b/>
      <u/>
      <sz val="10"/>
      <color indexed="18"/>
      <name val="Arial"/>
      <family val="2"/>
    </font>
    <font>
      <b/>
      <sz val="7"/>
      <color indexed="10"/>
      <name val="Arial"/>
      <family val="2"/>
    </font>
    <font>
      <b/>
      <u/>
      <sz val="7"/>
      <color indexed="10"/>
      <name val="Arial"/>
      <family val="2"/>
    </font>
    <font>
      <b/>
      <sz val="7"/>
      <color rgb="FFFF0000"/>
      <name val="Arial"/>
      <family val="2"/>
    </font>
    <font>
      <b/>
      <sz val="8"/>
      <color rgb="FFFF0000"/>
      <name val="Arial"/>
      <family val="2"/>
    </font>
    <font>
      <b/>
      <sz val="9"/>
      <name val="Arial"/>
      <family val="2"/>
    </font>
    <font>
      <sz val="9"/>
      <name val="Arial"/>
      <family val="2"/>
    </font>
    <font>
      <sz val="6"/>
      <color rgb="FFFF0000"/>
      <name val="Arial"/>
      <family val="2"/>
    </font>
    <font>
      <sz val="8"/>
      <color rgb="FFFF0000"/>
      <name val="Arial"/>
      <family val="2"/>
    </font>
    <font>
      <sz val="10"/>
      <color indexed="9"/>
      <name val="Arial"/>
      <family val="2"/>
    </font>
    <font>
      <b/>
      <i/>
      <sz val="10"/>
      <name val="Arial"/>
      <family val="2"/>
    </font>
    <font>
      <b/>
      <sz val="16"/>
      <name val="Arial"/>
      <family val="2"/>
    </font>
    <font>
      <b/>
      <vertAlign val="superscript"/>
      <sz val="10"/>
      <name val="Arial"/>
      <family val="2"/>
    </font>
    <font>
      <b/>
      <sz val="10"/>
      <color indexed="62"/>
      <name val="Arial"/>
      <family val="2"/>
    </font>
    <font>
      <vertAlign val="superscript"/>
      <sz val="10"/>
      <name val="Arial"/>
      <family val="2"/>
    </font>
    <font>
      <b/>
      <i/>
      <sz val="11"/>
      <name val="Arial"/>
      <family val="2"/>
    </font>
    <font>
      <b/>
      <sz val="12"/>
      <name val="Arial"/>
      <family val="2"/>
    </font>
    <font>
      <sz val="8"/>
      <color indexed="9"/>
      <name val="Arial"/>
      <family val="2"/>
    </font>
    <font>
      <sz val="9"/>
      <color rgb="FFFF0000"/>
      <name val="Arial"/>
      <family val="2"/>
    </font>
    <font>
      <sz val="10"/>
      <color rgb="FF000000"/>
      <name val="Arial"/>
      <family val="2"/>
    </font>
    <font>
      <sz val="11"/>
      <name val="Arial"/>
      <family val="2"/>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rgb="FFFFD5D5"/>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indexed="47"/>
        <bgColor indexed="64"/>
      </patternFill>
    </fill>
  </fills>
  <borders count="10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thin">
        <color indexed="64"/>
      </right>
      <top/>
      <bottom/>
      <diagonal/>
    </border>
    <border>
      <left style="thin">
        <color indexed="64"/>
      </left>
      <right style="double">
        <color indexed="64"/>
      </right>
      <top/>
      <bottom/>
      <diagonal/>
    </border>
    <border>
      <left style="double">
        <color indexed="64"/>
      </left>
      <right/>
      <top/>
      <bottom/>
      <diagonal/>
    </border>
    <border>
      <left/>
      <right style="double">
        <color indexed="64"/>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double">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64"/>
      </right>
      <top style="double">
        <color indexed="64"/>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double">
        <color indexed="64"/>
      </left>
      <right style="double">
        <color indexed="64"/>
      </right>
      <top/>
      <bottom style="dotted">
        <color indexed="64"/>
      </bottom>
      <diagonal/>
    </border>
    <border>
      <left style="double">
        <color indexed="64"/>
      </left>
      <right style="double">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bottom style="dotted">
        <color indexed="64"/>
      </bottom>
      <diagonal/>
    </border>
    <border>
      <left/>
      <right style="thin">
        <color indexed="64"/>
      </right>
      <top style="dotted">
        <color indexed="64"/>
      </top>
      <bottom style="dotted">
        <color indexed="64"/>
      </bottom>
      <diagonal/>
    </border>
    <border>
      <left style="double">
        <color indexed="64"/>
      </left>
      <right style="double">
        <color indexed="64"/>
      </right>
      <top style="dotted">
        <color indexed="64"/>
      </top>
      <bottom/>
      <diagonal/>
    </border>
    <border>
      <left style="double">
        <color indexed="64"/>
      </left>
      <right style="double">
        <color indexed="64"/>
      </right>
      <top style="dotted">
        <color indexed="64"/>
      </top>
      <bottom style="double">
        <color indexed="64"/>
      </bottom>
      <diagonal/>
    </border>
    <border>
      <left style="double">
        <color indexed="64"/>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double">
        <color indexed="64"/>
      </right>
      <top style="dotted">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bottom style="dotted">
        <color indexed="64"/>
      </bottom>
      <diagonal/>
    </border>
    <border>
      <left style="thin">
        <color indexed="64"/>
      </left>
      <right style="double">
        <color indexed="64"/>
      </right>
      <top/>
      <bottom style="dashed">
        <color indexed="64"/>
      </bottom>
      <diagonal/>
    </border>
    <border>
      <left/>
      <right/>
      <top style="double">
        <color indexed="64"/>
      </top>
      <bottom style="double">
        <color indexed="64"/>
      </bottom>
      <diagonal/>
    </border>
    <border>
      <left style="thin">
        <color indexed="64"/>
      </left>
      <right style="double">
        <color indexed="64"/>
      </right>
      <top style="dashed">
        <color indexed="64"/>
      </top>
      <bottom style="dashed">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style="dotted">
        <color indexed="64"/>
      </bottom>
      <diagonal/>
    </border>
    <border>
      <left style="double">
        <color indexed="64"/>
      </left>
      <right style="double">
        <color indexed="64"/>
      </right>
      <top/>
      <bottom/>
      <diagonal/>
    </border>
    <border>
      <left/>
      <right style="thin">
        <color indexed="64"/>
      </right>
      <top style="dotted">
        <color indexed="64"/>
      </top>
      <bottom style="double">
        <color indexed="64"/>
      </bottom>
      <diagonal/>
    </border>
    <border>
      <left/>
      <right style="double">
        <color indexed="64"/>
      </right>
      <top style="dotted">
        <color indexed="64"/>
      </top>
      <bottom style="double">
        <color indexed="64"/>
      </bottom>
      <diagonal/>
    </border>
    <border>
      <left/>
      <right style="double">
        <color indexed="64"/>
      </right>
      <top style="dotted">
        <color indexed="64"/>
      </top>
      <bottom style="dotted">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style="dotted">
        <color indexed="64"/>
      </top>
      <bottom style="dashed">
        <color indexed="64"/>
      </bottom>
      <diagonal/>
    </border>
    <border>
      <left/>
      <right style="thin">
        <color indexed="64"/>
      </right>
      <top style="double">
        <color indexed="64"/>
      </top>
      <bottom/>
      <diagonal/>
    </border>
    <border>
      <left style="thin">
        <color indexed="64"/>
      </left>
      <right style="thin">
        <color indexed="64"/>
      </right>
      <top style="dotted">
        <color indexed="64"/>
      </top>
      <bottom/>
      <diagonal/>
    </border>
    <border>
      <left style="double">
        <color indexed="64"/>
      </left>
      <right style="double">
        <color indexed="64"/>
      </right>
      <top/>
      <bottom style="dashed">
        <color indexed="64"/>
      </bottom>
      <diagonal/>
    </border>
    <border>
      <left style="double">
        <color indexed="64"/>
      </left>
      <right style="thin">
        <color indexed="64"/>
      </right>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style="double">
        <color indexed="64"/>
      </left>
      <right style="double">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style="double">
        <color indexed="64"/>
      </left>
      <right style="double">
        <color indexed="64"/>
      </right>
      <top style="dashed">
        <color indexed="64"/>
      </top>
      <bottom/>
      <diagonal/>
    </border>
    <border>
      <left style="double">
        <color indexed="64"/>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right style="double">
        <color indexed="64"/>
      </right>
      <top/>
      <bottom style="dashed">
        <color indexed="64"/>
      </bottom>
      <diagonal/>
    </border>
    <border>
      <left/>
      <right style="double">
        <color indexed="64"/>
      </right>
      <top style="dashed">
        <color indexed="64"/>
      </top>
      <bottom style="dashed">
        <color indexed="64"/>
      </bottom>
      <diagonal/>
    </border>
    <border>
      <left style="double">
        <color indexed="64"/>
      </left>
      <right style="thin">
        <color indexed="64"/>
      </right>
      <top style="dashed">
        <color indexed="64"/>
      </top>
      <bottom/>
      <diagonal/>
    </border>
    <border>
      <left style="thin">
        <color indexed="64"/>
      </left>
      <right style="thin">
        <color indexed="64"/>
      </right>
      <top style="dashed">
        <color indexed="64"/>
      </top>
      <bottom/>
      <diagonal/>
    </border>
    <border>
      <left style="double">
        <color indexed="64"/>
      </left>
      <right style="double">
        <color indexed="64"/>
      </right>
      <top style="dashed">
        <color indexed="64"/>
      </top>
      <bottom style="double">
        <color indexed="64"/>
      </bottom>
      <diagonal/>
    </border>
    <border>
      <left style="double">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right style="double">
        <color indexed="64"/>
      </right>
      <top style="dashed">
        <color indexed="64"/>
      </top>
      <bottom style="double">
        <color indexed="64"/>
      </bottom>
      <diagonal/>
    </border>
  </borders>
  <cellStyleXfs count="4">
    <xf numFmtId="0" fontId="0" fillId="0" borderId="0"/>
    <xf numFmtId="0" fontId="6" fillId="0" borderId="0"/>
    <xf numFmtId="0" fontId="15" fillId="0" borderId="0" applyNumberFormat="0" applyFill="0" applyBorder="0" applyAlignment="0" applyProtection="0">
      <alignment vertical="top"/>
      <protection locked="0"/>
    </xf>
    <xf numFmtId="9" fontId="6" fillId="0" borderId="0" applyFont="0" applyFill="0" applyBorder="0" applyAlignment="0" applyProtection="0"/>
  </cellStyleXfs>
  <cellXfs count="467">
    <xf numFmtId="0" fontId="0" fillId="0" borderId="0" xfId="0"/>
    <xf numFmtId="0" fontId="6" fillId="0" borderId="0" xfId="1" applyAlignment="1" applyProtection="1">
      <alignment vertical="center"/>
      <protection hidden="1"/>
    </xf>
    <xf numFmtId="0" fontId="6" fillId="0" borderId="0" xfId="1" applyProtection="1">
      <protection hidden="1"/>
    </xf>
    <xf numFmtId="0" fontId="7" fillId="2" borderId="1" xfId="1" applyFont="1" applyFill="1" applyBorder="1" applyAlignment="1" applyProtection="1">
      <alignment vertical="center"/>
      <protection hidden="1"/>
    </xf>
    <xf numFmtId="0" fontId="6" fillId="2" borderId="2" xfId="1" applyFill="1" applyBorder="1" applyAlignment="1" applyProtection="1">
      <alignment vertical="center"/>
      <protection hidden="1"/>
    </xf>
    <xf numFmtId="0" fontId="8" fillId="2" borderId="2" xfId="1" applyFont="1" applyFill="1" applyBorder="1" applyAlignment="1" applyProtection="1">
      <alignment vertical="center"/>
      <protection hidden="1"/>
    </xf>
    <xf numFmtId="0" fontId="8" fillId="2" borderId="3" xfId="1" applyFont="1" applyFill="1" applyBorder="1" applyAlignment="1" applyProtection="1">
      <alignment horizontal="right" vertical="center"/>
      <protection hidden="1"/>
    </xf>
    <xf numFmtId="0" fontId="7" fillId="2" borderId="4" xfId="1" applyFont="1" applyFill="1" applyBorder="1" applyAlignment="1" applyProtection="1">
      <alignment vertical="center"/>
      <protection hidden="1"/>
    </xf>
    <xf numFmtId="0" fontId="6" fillId="3" borderId="5" xfId="1" applyFill="1" applyBorder="1" applyAlignment="1" applyProtection="1">
      <alignment vertical="center"/>
      <protection hidden="1"/>
    </xf>
    <xf numFmtId="0" fontId="6" fillId="3" borderId="6" xfId="1" applyFill="1" applyBorder="1" applyAlignment="1" applyProtection="1">
      <alignment vertical="center"/>
      <protection hidden="1"/>
    </xf>
    <xf numFmtId="0" fontId="6" fillId="3" borderId="7" xfId="1" applyFill="1" applyBorder="1" applyAlignment="1" applyProtection="1">
      <alignment vertical="center"/>
      <protection hidden="1"/>
    </xf>
    <xf numFmtId="0" fontId="6" fillId="2" borderId="8" xfId="1" applyFill="1" applyBorder="1" applyAlignment="1" applyProtection="1">
      <alignment vertical="center"/>
      <protection hidden="1"/>
    </xf>
    <xf numFmtId="0" fontId="6" fillId="3" borderId="9" xfId="1" applyFill="1" applyBorder="1" applyAlignment="1" applyProtection="1">
      <alignment vertical="center"/>
      <protection hidden="1"/>
    </xf>
    <xf numFmtId="0" fontId="6" fillId="4" borderId="10" xfId="1" applyFill="1" applyBorder="1" applyAlignment="1" applyProtection="1">
      <alignment vertical="center"/>
      <protection hidden="1"/>
    </xf>
    <xf numFmtId="0" fontId="6" fillId="4" borderId="11" xfId="1" applyFill="1" applyBorder="1" applyAlignment="1" applyProtection="1">
      <alignment vertical="center"/>
      <protection hidden="1"/>
    </xf>
    <xf numFmtId="0" fontId="6" fillId="4" borderId="12" xfId="1" applyFill="1" applyBorder="1" applyAlignment="1" applyProtection="1">
      <alignment vertical="center"/>
      <protection hidden="1"/>
    </xf>
    <xf numFmtId="0" fontId="6" fillId="3" borderId="13" xfId="1" applyFill="1" applyBorder="1" applyAlignment="1" applyProtection="1">
      <alignment vertical="center"/>
      <protection hidden="1"/>
    </xf>
    <xf numFmtId="0" fontId="6" fillId="3" borderId="14" xfId="1" applyFill="1" applyBorder="1" applyAlignment="1" applyProtection="1">
      <alignment vertical="center"/>
      <protection hidden="1"/>
    </xf>
    <xf numFmtId="0" fontId="9" fillId="4" borderId="15" xfId="1" applyFont="1" applyFill="1" applyBorder="1" applyAlignment="1" applyProtection="1">
      <alignment horizontal="center" vertical="center" wrapText="1"/>
      <protection hidden="1"/>
    </xf>
    <xf numFmtId="0" fontId="10" fillId="0" borderId="0" xfId="1" applyFont="1" applyAlignment="1" applyProtection="1">
      <alignment horizontal="center" vertical="center" wrapText="1"/>
      <protection hidden="1"/>
    </xf>
    <xf numFmtId="0" fontId="10" fillId="0" borderId="16" xfId="1" applyFont="1" applyBorder="1" applyAlignment="1" applyProtection="1">
      <alignment horizontal="center" vertical="center" wrapText="1"/>
      <protection hidden="1"/>
    </xf>
    <xf numFmtId="0" fontId="9" fillId="3" borderId="13" xfId="1" applyFont="1" applyFill="1" applyBorder="1" applyAlignment="1" applyProtection="1">
      <alignment horizontal="center" vertical="center"/>
      <protection hidden="1"/>
    </xf>
    <xf numFmtId="0" fontId="11" fillId="5" borderId="17" xfId="1" applyFont="1" applyFill="1" applyBorder="1" applyAlignment="1" applyProtection="1">
      <alignment horizontal="left" vertical="center" wrapText="1"/>
      <protection hidden="1"/>
    </xf>
    <xf numFmtId="0" fontId="11" fillId="5" borderId="18" xfId="1" applyFont="1" applyFill="1" applyBorder="1" applyAlignment="1" applyProtection="1">
      <alignment horizontal="left" vertical="center" wrapText="1"/>
      <protection hidden="1"/>
    </xf>
    <xf numFmtId="0" fontId="11" fillId="5" borderId="19" xfId="1" applyFont="1" applyFill="1" applyBorder="1" applyAlignment="1" applyProtection="1">
      <alignment horizontal="left" vertical="center" wrapText="1"/>
      <protection hidden="1"/>
    </xf>
    <xf numFmtId="0" fontId="6" fillId="4" borderId="15" xfId="1" applyFill="1" applyBorder="1" applyAlignment="1" applyProtection="1">
      <alignment vertical="center"/>
      <protection hidden="1"/>
    </xf>
    <xf numFmtId="0" fontId="6" fillId="4" borderId="5" xfId="1" applyFill="1" applyBorder="1" applyAlignment="1" applyProtection="1">
      <alignment vertical="center"/>
      <protection hidden="1"/>
    </xf>
    <xf numFmtId="0" fontId="6" fillId="4" borderId="6" xfId="1" applyFill="1" applyBorder="1" applyAlignment="1" applyProtection="1">
      <alignment vertical="center"/>
      <protection hidden="1"/>
    </xf>
    <xf numFmtId="0" fontId="6" fillId="4" borderId="7" xfId="1" applyFill="1" applyBorder="1" applyAlignment="1" applyProtection="1">
      <alignment vertical="center"/>
      <protection hidden="1"/>
    </xf>
    <xf numFmtId="0" fontId="6" fillId="4" borderId="16" xfId="1" applyFill="1" applyBorder="1" applyAlignment="1" applyProtection="1">
      <alignment vertical="center"/>
      <protection hidden="1"/>
    </xf>
    <xf numFmtId="0" fontId="11" fillId="5" borderId="20" xfId="1" applyFont="1" applyFill="1" applyBorder="1" applyAlignment="1" applyProtection="1">
      <alignment horizontal="left" vertical="center" wrapText="1"/>
      <protection hidden="1"/>
    </xf>
    <xf numFmtId="0" fontId="11" fillId="5" borderId="0" xfId="1" applyFont="1" applyFill="1" applyAlignment="1" applyProtection="1">
      <alignment horizontal="left" vertical="center" wrapText="1"/>
      <protection hidden="1"/>
    </xf>
    <xf numFmtId="0" fontId="11" fillId="5" borderId="21" xfId="1" applyFont="1" applyFill="1" applyBorder="1" applyAlignment="1" applyProtection="1">
      <alignment horizontal="left" vertical="center" wrapText="1"/>
      <protection hidden="1"/>
    </xf>
    <xf numFmtId="0" fontId="6" fillId="4" borderId="9" xfId="1" applyFill="1" applyBorder="1" applyAlignment="1" applyProtection="1">
      <alignment vertical="center"/>
      <protection hidden="1"/>
    </xf>
    <xf numFmtId="0" fontId="12" fillId="4" borderId="0" xfId="1" applyFont="1" applyFill="1" applyAlignment="1" applyProtection="1">
      <alignment vertical="center"/>
      <protection hidden="1"/>
    </xf>
    <xf numFmtId="0" fontId="13" fillId="7" borderId="22" xfId="1" applyFont="1" applyFill="1" applyBorder="1" applyAlignment="1" applyProtection="1">
      <alignment horizontal="left" vertical="center"/>
      <protection locked="0"/>
    </xf>
    <xf numFmtId="0" fontId="13" fillId="7" borderId="23" xfId="1" applyFont="1" applyFill="1" applyBorder="1" applyAlignment="1">
      <alignment vertical="center" wrapText="1"/>
    </xf>
    <xf numFmtId="0" fontId="13" fillId="7" borderId="24" xfId="1" applyFont="1" applyFill="1" applyBorder="1" applyAlignment="1">
      <alignment vertical="center" wrapText="1"/>
    </xf>
    <xf numFmtId="0" fontId="14" fillId="4" borderId="13" xfId="1" applyFont="1" applyFill="1" applyBorder="1" applyAlignment="1" applyProtection="1">
      <alignment vertical="center"/>
      <protection hidden="1"/>
    </xf>
    <xf numFmtId="0" fontId="14" fillId="0" borderId="16" xfId="1" applyFont="1" applyBorder="1" applyAlignment="1" applyProtection="1">
      <alignment vertical="center"/>
      <protection hidden="1"/>
    </xf>
    <xf numFmtId="0" fontId="6" fillId="3" borderId="13" xfId="1" applyFill="1" applyBorder="1" applyAlignment="1" applyProtection="1">
      <alignment horizontal="right" vertical="center"/>
      <protection hidden="1"/>
    </xf>
    <xf numFmtId="0" fontId="6" fillId="4" borderId="25" xfId="1" applyFill="1" applyBorder="1" applyAlignment="1" applyProtection="1">
      <alignment vertical="center"/>
      <protection hidden="1"/>
    </xf>
    <xf numFmtId="0" fontId="12" fillId="4" borderId="26" xfId="1" applyFont="1" applyFill="1" applyBorder="1" applyAlignment="1" applyProtection="1">
      <alignment vertical="center"/>
      <protection hidden="1"/>
    </xf>
    <xf numFmtId="0" fontId="14" fillId="4" borderId="26" xfId="1" applyFont="1" applyFill="1" applyBorder="1" applyAlignment="1" applyProtection="1">
      <alignment vertical="center"/>
      <protection hidden="1"/>
    </xf>
    <xf numFmtId="0" fontId="14" fillId="4" borderId="27" xfId="1" applyFont="1" applyFill="1" applyBorder="1" applyAlignment="1" applyProtection="1">
      <alignment vertical="center"/>
      <protection hidden="1"/>
    </xf>
    <xf numFmtId="0" fontId="14" fillId="4" borderId="16" xfId="1" applyFont="1" applyFill="1" applyBorder="1" applyAlignment="1" applyProtection="1">
      <alignment vertical="center"/>
      <protection hidden="1"/>
    </xf>
    <xf numFmtId="0" fontId="6" fillId="4" borderId="0" xfId="1" applyFill="1" applyAlignment="1" applyProtection="1">
      <alignment vertical="center"/>
      <protection hidden="1"/>
    </xf>
    <xf numFmtId="0" fontId="14" fillId="4" borderId="0" xfId="1" applyFont="1" applyFill="1" applyAlignment="1" applyProtection="1">
      <alignment vertical="center"/>
      <protection hidden="1"/>
    </xf>
    <xf numFmtId="0" fontId="6" fillId="0" borderId="9" xfId="1" applyBorder="1" applyAlignment="1" applyProtection="1">
      <alignment vertical="center"/>
      <protection hidden="1"/>
    </xf>
    <xf numFmtId="0" fontId="12" fillId="0" borderId="0" xfId="1" applyFont="1" applyAlignment="1" applyProtection="1">
      <alignment vertical="center"/>
      <protection hidden="1"/>
    </xf>
    <xf numFmtId="0" fontId="13" fillId="0" borderId="0" xfId="1" applyFont="1" applyAlignment="1" applyProtection="1">
      <alignment horizontal="left" vertical="center"/>
      <protection hidden="1"/>
    </xf>
    <xf numFmtId="0" fontId="6" fillId="4" borderId="28" xfId="1" applyFill="1" applyBorder="1" applyAlignment="1" applyProtection="1">
      <alignment vertical="center"/>
      <protection hidden="1"/>
    </xf>
    <xf numFmtId="0" fontId="12" fillId="4" borderId="28" xfId="1" applyFont="1" applyFill="1" applyBorder="1" applyAlignment="1" applyProtection="1">
      <alignment vertical="center"/>
      <protection hidden="1"/>
    </xf>
    <xf numFmtId="0" fontId="14" fillId="4" borderId="28" xfId="1" applyFont="1" applyFill="1" applyBorder="1" applyAlignment="1" applyProtection="1">
      <alignment vertical="center"/>
      <protection hidden="1"/>
    </xf>
    <xf numFmtId="0" fontId="6" fillId="4" borderId="13" xfId="1" applyFill="1" applyBorder="1" applyAlignment="1" applyProtection="1">
      <alignment vertical="center"/>
      <protection hidden="1"/>
    </xf>
    <xf numFmtId="0" fontId="13" fillId="7" borderId="23" xfId="1" applyFont="1" applyFill="1" applyBorder="1" applyAlignment="1">
      <alignment vertical="center"/>
    </xf>
    <xf numFmtId="0" fontId="13" fillId="7" borderId="24" xfId="1" applyFont="1" applyFill="1" applyBorder="1" applyAlignment="1">
      <alignment vertical="center"/>
    </xf>
    <xf numFmtId="0" fontId="16" fillId="4" borderId="29" xfId="1" applyFont="1" applyFill="1" applyBorder="1" applyAlignment="1" applyProtection="1">
      <alignment vertical="center"/>
      <protection hidden="1"/>
    </xf>
    <xf numFmtId="0" fontId="12" fillId="4" borderId="6" xfId="1" applyFont="1" applyFill="1" applyBorder="1" applyAlignment="1" applyProtection="1">
      <alignment vertical="center"/>
      <protection hidden="1"/>
    </xf>
    <xf numFmtId="0" fontId="14" fillId="4" borderId="6" xfId="1" applyFont="1" applyFill="1" applyBorder="1" applyAlignment="1" applyProtection="1">
      <alignment vertical="center"/>
      <protection hidden="1"/>
    </xf>
    <xf numFmtId="0" fontId="14" fillId="4" borderId="7" xfId="1" applyFont="1" applyFill="1" applyBorder="1" applyAlignment="1" applyProtection="1">
      <alignment vertical="center"/>
      <protection hidden="1"/>
    </xf>
    <xf numFmtId="10" fontId="13" fillId="7" borderId="30" xfId="1" applyNumberFormat="1" applyFont="1" applyFill="1" applyBorder="1" applyAlignment="1" applyProtection="1">
      <alignment horizontal="center" vertical="center"/>
      <protection locked="0"/>
    </xf>
    <xf numFmtId="0" fontId="16" fillId="4" borderId="4" xfId="1" applyFont="1" applyFill="1" applyBorder="1" applyAlignment="1" applyProtection="1">
      <alignment horizontal="center" vertical="center"/>
      <protection hidden="1"/>
    </xf>
    <xf numFmtId="0" fontId="16" fillId="4" borderId="0" xfId="1" applyFont="1" applyFill="1" applyAlignment="1" applyProtection="1">
      <alignment horizontal="center" vertical="center"/>
      <protection hidden="1"/>
    </xf>
    <xf numFmtId="0" fontId="11" fillId="5" borderId="31" xfId="1" applyFont="1" applyFill="1" applyBorder="1" applyAlignment="1" applyProtection="1">
      <alignment horizontal="left" vertical="center" wrapText="1"/>
      <protection hidden="1"/>
    </xf>
    <xf numFmtId="0" fontId="11" fillId="5" borderId="32" xfId="1" applyFont="1" applyFill="1" applyBorder="1" applyAlignment="1" applyProtection="1">
      <alignment horizontal="left" vertical="center" wrapText="1"/>
      <protection hidden="1"/>
    </xf>
    <xf numFmtId="0" fontId="11" fillId="5" borderId="33" xfId="1" applyFont="1" applyFill="1" applyBorder="1" applyAlignment="1" applyProtection="1">
      <alignment horizontal="left" vertical="center" wrapText="1"/>
      <protection hidden="1"/>
    </xf>
    <xf numFmtId="14" fontId="13" fillId="7" borderId="30" xfId="1" applyNumberFormat="1" applyFont="1" applyFill="1" applyBorder="1" applyAlignment="1" applyProtection="1">
      <alignment horizontal="center" vertical="center"/>
      <protection locked="0"/>
    </xf>
    <xf numFmtId="0" fontId="12" fillId="4" borderId="0" xfId="1" applyFont="1" applyFill="1" applyAlignment="1" applyProtection="1">
      <alignment horizontal="center" vertical="center"/>
      <protection hidden="1"/>
    </xf>
    <xf numFmtId="14" fontId="13" fillId="4" borderId="26" xfId="1" applyNumberFormat="1" applyFont="1" applyFill="1" applyBorder="1" applyAlignment="1" applyProtection="1">
      <alignment horizontal="center" vertical="center"/>
      <protection hidden="1"/>
    </xf>
    <xf numFmtId="0" fontId="12" fillId="4" borderId="26" xfId="1" applyFont="1" applyFill="1" applyBorder="1" applyAlignment="1" applyProtection="1">
      <alignment horizontal="center" vertical="center"/>
      <protection hidden="1"/>
    </xf>
    <xf numFmtId="0" fontId="6" fillId="4" borderId="27" xfId="1" applyFill="1" applyBorder="1" applyAlignment="1" applyProtection="1">
      <alignment vertical="center"/>
      <protection hidden="1"/>
    </xf>
    <xf numFmtId="0" fontId="6" fillId="4" borderId="34" xfId="1" applyFill="1" applyBorder="1" applyAlignment="1" applyProtection="1">
      <alignment vertical="center"/>
      <protection hidden="1"/>
    </xf>
    <xf numFmtId="0" fontId="6" fillId="4" borderId="35" xfId="1" applyFill="1" applyBorder="1" applyAlignment="1" applyProtection="1">
      <alignment vertical="center"/>
      <protection hidden="1"/>
    </xf>
    <xf numFmtId="0" fontId="6" fillId="4" borderId="36" xfId="1" applyFill="1" applyBorder="1" applyAlignment="1" applyProtection="1">
      <alignment vertical="center"/>
      <protection hidden="1"/>
    </xf>
    <xf numFmtId="0" fontId="6" fillId="3" borderId="0" xfId="1" applyFill="1" applyAlignment="1" applyProtection="1">
      <alignment vertical="center"/>
      <protection hidden="1"/>
    </xf>
    <xf numFmtId="0" fontId="9" fillId="4" borderId="15" xfId="1" applyFont="1" applyFill="1" applyBorder="1" applyAlignment="1" applyProtection="1">
      <alignment horizontal="center" vertical="center"/>
      <protection hidden="1"/>
    </xf>
    <xf numFmtId="0" fontId="6" fillId="0" borderId="0" xfId="1" applyAlignment="1" applyProtection="1">
      <alignment vertical="center"/>
      <protection hidden="1"/>
    </xf>
    <xf numFmtId="0" fontId="6" fillId="0" borderId="16" xfId="1" applyBorder="1" applyAlignment="1" applyProtection="1">
      <alignment vertical="center"/>
      <protection hidden="1"/>
    </xf>
    <xf numFmtId="0" fontId="17" fillId="4" borderId="0" xfId="1" applyFont="1" applyFill="1" applyAlignment="1" applyProtection="1">
      <alignment horizontal="left" vertical="center"/>
      <protection hidden="1"/>
    </xf>
    <xf numFmtId="0" fontId="17" fillId="0" borderId="0" xfId="1" applyFont="1" applyAlignment="1" applyProtection="1">
      <alignment horizontal="left" vertical="center"/>
      <protection hidden="1"/>
    </xf>
    <xf numFmtId="0" fontId="17" fillId="0" borderId="0" xfId="1" applyFont="1" applyAlignment="1" applyProtection="1">
      <alignment horizontal="center" vertical="center"/>
      <protection hidden="1"/>
    </xf>
    <xf numFmtId="0" fontId="17" fillId="4" borderId="0" xfId="1" applyFont="1" applyFill="1" applyAlignment="1" applyProtection="1">
      <alignment horizontal="center" vertical="center"/>
      <protection hidden="1"/>
    </xf>
    <xf numFmtId="0" fontId="13" fillId="3" borderId="9" xfId="1" applyFont="1" applyFill="1" applyBorder="1" applyAlignment="1" applyProtection="1">
      <alignment vertical="center"/>
      <protection hidden="1"/>
    </xf>
    <xf numFmtId="0" fontId="13" fillId="4" borderId="15" xfId="1" applyFont="1" applyFill="1" applyBorder="1" applyAlignment="1" applyProtection="1">
      <alignment vertical="center"/>
      <protection hidden="1"/>
    </xf>
    <xf numFmtId="0" fontId="13" fillId="4" borderId="0" xfId="1" applyFont="1" applyFill="1" applyAlignment="1" applyProtection="1">
      <alignment horizontal="left" vertical="center"/>
      <protection hidden="1"/>
    </xf>
    <xf numFmtId="0" fontId="6" fillId="0" borderId="0" xfId="1" applyAlignment="1" applyProtection="1">
      <alignment horizontal="left" vertical="center"/>
      <protection hidden="1"/>
    </xf>
    <xf numFmtId="4" fontId="13" fillId="8" borderId="30" xfId="1" applyNumberFormat="1" applyFont="1" applyFill="1" applyBorder="1" applyAlignment="1" applyProtection="1">
      <alignment horizontal="right" vertical="center"/>
      <protection hidden="1"/>
    </xf>
    <xf numFmtId="4" fontId="13" fillId="4" borderId="0" xfId="1" applyNumberFormat="1" applyFont="1" applyFill="1" applyAlignment="1" applyProtection="1">
      <alignment horizontal="right" vertical="center"/>
      <protection hidden="1"/>
    </xf>
    <xf numFmtId="16" fontId="6" fillId="0" borderId="0" xfId="1" applyNumberFormat="1" applyProtection="1">
      <protection hidden="1"/>
    </xf>
    <xf numFmtId="4" fontId="13" fillId="0" borderId="0" xfId="1" applyNumberFormat="1" applyFont="1" applyAlignment="1" applyProtection="1">
      <alignment horizontal="right" vertical="center"/>
      <protection hidden="1"/>
    </xf>
    <xf numFmtId="0" fontId="18" fillId="0" borderId="8" xfId="2" applyFont="1" applyBorder="1" applyAlignment="1" applyProtection="1">
      <alignment vertical="center"/>
      <protection hidden="1"/>
    </xf>
    <xf numFmtId="0" fontId="6" fillId="0" borderId="0" xfId="1" quotePrefix="1" applyProtection="1">
      <protection hidden="1"/>
    </xf>
    <xf numFmtId="0" fontId="13" fillId="0" borderId="0" xfId="1" applyFont="1" applyAlignment="1" applyProtection="1">
      <alignment vertical="center"/>
      <protection hidden="1"/>
    </xf>
    <xf numFmtId="0" fontId="13" fillId="4" borderId="0" xfId="1" applyFont="1" applyFill="1" applyAlignment="1" applyProtection="1">
      <alignment vertical="center"/>
      <protection hidden="1"/>
    </xf>
    <xf numFmtId="4" fontId="13" fillId="4" borderId="35" xfId="1" applyNumberFormat="1" applyFont="1" applyFill="1" applyBorder="1" applyAlignment="1" applyProtection="1">
      <alignment vertical="center"/>
      <protection hidden="1"/>
    </xf>
    <xf numFmtId="0" fontId="6" fillId="3" borderId="25" xfId="1" applyFill="1" applyBorder="1" applyAlignment="1" applyProtection="1">
      <alignment vertical="center"/>
      <protection hidden="1"/>
    </xf>
    <xf numFmtId="0" fontId="6" fillId="3" borderId="26" xfId="1" applyFill="1" applyBorder="1" applyAlignment="1" applyProtection="1">
      <alignment vertical="center"/>
      <protection hidden="1"/>
    </xf>
    <xf numFmtId="0" fontId="6" fillId="3" borderId="27" xfId="1" applyFill="1" applyBorder="1" applyAlignment="1" applyProtection="1">
      <alignment vertical="center"/>
      <protection hidden="1"/>
    </xf>
    <xf numFmtId="0" fontId="7" fillId="2" borderId="37" xfId="1" applyFont="1" applyFill="1" applyBorder="1" applyAlignment="1" applyProtection="1">
      <alignment vertical="center"/>
      <protection hidden="1"/>
    </xf>
    <xf numFmtId="0" fontId="6" fillId="2" borderId="38" xfId="1" applyFill="1" applyBorder="1" applyAlignment="1" applyProtection="1">
      <alignment vertical="center"/>
      <protection hidden="1"/>
    </xf>
    <xf numFmtId="0" fontId="6" fillId="2" borderId="39" xfId="1" applyFill="1" applyBorder="1" applyAlignment="1" applyProtection="1">
      <alignment vertical="center"/>
      <protection hidden="1"/>
    </xf>
    <xf numFmtId="0" fontId="19" fillId="0" borderId="0" xfId="1" applyFont="1" applyAlignment="1" applyProtection="1">
      <alignment horizontal="left" vertical="center" wrapText="1"/>
      <protection hidden="1"/>
    </xf>
    <xf numFmtId="0" fontId="22" fillId="0" borderId="0" xfId="1" applyFont="1" applyAlignment="1" applyProtection="1">
      <alignment wrapText="1"/>
      <protection hidden="1"/>
    </xf>
    <xf numFmtId="164" fontId="23" fillId="7" borderId="40" xfId="1" applyNumberFormat="1" applyFont="1" applyFill="1" applyBorder="1" applyAlignment="1" applyProtection="1">
      <alignment horizontal="center" vertical="center"/>
      <protection locked="0"/>
    </xf>
    <xf numFmtId="0" fontId="12" fillId="0" borderId="41" xfId="1" applyFont="1" applyBorder="1" applyAlignment="1" applyProtection="1">
      <alignment horizontal="center" vertical="center"/>
      <protection hidden="1"/>
    </xf>
    <xf numFmtId="0" fontId="12" fillId="0" borderId="28" xfId="1" applyFont="1" applyBorder="1" applyAlignment="1" applyProtection="1">
      <alignment horizontal="center" vertical="center"/>
      <protection hidden="1"/>
    </xf>
    <xf numFmtId="0" fontId="12" fillId="0" borderId="42" xfId="1" applyFont="1" applyBorder="1" applyAlignment="1" applyProtection="1">
      <alignment horizontal="center" vertical="center"/>
      <protection hidden="1"/>
    </xf>
    <xf numFmtId="0" fontId="12" fillId="0" borderId="0" xfId="1" applyFont="1" applyAlignment="1" applyProtection="1">
      <alignment horizontal="right" vertical="center"/>
      <protection hidden="1"/>
    </xf>
    <xf numFmtId="49" fontId="6" fillId="7" borderId="41" xfId="1" applyNumberFormat="1" applyFill="1" applyBorder="1" applyAlignment="1" applyProtection="1">
      <alignment vertical="center"/>
      <protection locked="0"/>
    </xf>
    <xf numFmtId="0" fontId="12" fillId="0" borderId="26" xfId="1" applyFont="1" applyBorder="1" applyAlignment="1" applyProtection="1">
      <alignment horizontal="right" vertical="center"/>
      <protection hidden="1"/>
    </xf>
    <xf numFmtId="0" fontId="24" fillId="0" borderId="0" xfId="1" applyFont="1" applyAlignment="1" applyProtection="1">
      <alignment vertical="center"/>
      <protection hidden="1"/>
    </xf>
    <xf numFmtId="0" fontId="6" fillId="0" borderId="13" xfId="1" applyBorder="1" applyAlignment="1" applyProtection="1">
      <alignment vertical="center"/>
      <protection hidden="1"/>
    </xf>
    <xf numFmtId="0" fontId="24" fillId="0" borderId="13" xfId="1" applyFont="1" applyBorder="1" applyAlignment="1" applyProtection="1">
      <alignment vertical="center"/>
      <protection hidden="1"/>
    </xf>
    <xf numFmtId="0" fontId="24" fillId="7" borderId="26" xfId="1" applyFont="1" applyFill="1" applyBorder="1" applyAlignment="1" applyProtection="1">
      <alignment horizontal="center" wrapText="1"/>
      <protection locked="0"/>
    </xf>
    <xf numFmtId="0" fontId="24" fillId="0" borderId="0" xfId="1" applyFont="1" applyAlignment="1" applyProtection="1">
      <alignment horizontal="center"/>
      <protection hidden="1"/>
    </xf>
    <xf numFmtId="49" fontId="24" fillId="7" borderId="26" xfId="1" applyNumberFormat="1" applyFont="1" applyFill="1" applyBorder="1" applyAlignment="1" applyProtection="1">
      <alignment horizontal="center" wrapText="1"/>
      <protection locked="0"/>
    </xf>
    <xf numFmtId="0" fontId="24" fillId="0" borderId="28" xfId="1" applyFont="1" applyBorder="1" applyAlignment="1" applyProtection="1">
      <alignment horizontal="center" vertical="top"/>
      <protection hidden="1"/>
    </xf>
    <xf numFmtId="0" fontId="24" fillId="0" borderId="26" xfId="1" applyFont="1" applyBorder="1" applyAlignment="1" applyProtection="1">
      <alignment horizontal="center" vertical="top"/>
      <protection hidden="1"/>
    </xf>
    <xf numFmtId="0" fontId="24" fillId="0" borderId="27" xfId="1" applyFont="1" applyBorder="1" applyAlignment="1" applyProtection="1">
      <alignment vertical="top"/>
      <protection hidden="1"/>
    </xf>
    <xf numFmtId="0" fontId="24" fillId="0" borderId="0" xfId="1" applyFont="1" applyAlignment="1" applyProtection="1">
      <alignment vertical="top"/>
      <protection hidden="1"/>
    </xf>
    <xf numFmtId="0" fontId="24" fillId="7" borderId="0" xfId="1" applyFont="1" applyFill="1" applyAlignment="1" applyProtection="1">
      <alignment horizontal="center" wrapText="1"/>
      <protection locked="0"/>
    </xf>
    <xf numFmtId="0" fontId="12" fillId="0" borderId="0" xfId="1" applyFont="1" applyProtection="1">
      <protection hidden="1"/>
    </xf>
    <xf numFmtId="0" fontId="6" fillId="0" borderId="25" xfId="1" applyBorder="1" applyAlignment="1" applyProtection="1">
      <alignment horizontal="right" vertical="center"/>
      <protection hidden="1"/>
    </xf>
    <xf numFmtId="0" fontId="24" fillId="0" borderId="0" xfId="1" applyFont="1" applyAlignment="1" applyProtection="1">
      <alignment horizontal="left" vertical="center" wrapText="1"/>
      <protection hidden="1"/>
    </xf>
    <xf numFmtId="0" fontId="24" fillId="0" borderId="0" xfId="1" applyFont="1" applyAlignment="1" applyProtection="1">
      <alignment horizontal="left" vertical="center"/>
      <protection hidden="1"/>
    </xf>
    <xf numFmtId="0" fontId="12" fillId="6" borderId="0" xfId="1" applyFont="1" applyFill="1" applyAlignment="1" applyProtection="1">
      <alignment vertical="center"/>
      <protection hidden="1"/>
    </xf>
    <xf numFmtId="0" fontId="6" fillId="6" borderId="0" xfId="1" applyFill="1" applyAlignment="1" applyProtection="1">
      <alignment vertical="center"/>
      <protection hidden="1"/>
    </xf>
    <xf numFmtId="0" fontId="6" fillId="4" borderId="43" xfId="1" applyFill="1" applyBorder="1" applyAlignment="1" applyProtection="1">
      <alignment vertical="center"/>
      <protection hidden="1"/>
    </xf>
    <xf numFmtId="0" fontId="12" fillId="0" borderId="0" xfId="1" applyFont="1" applyAlignment="1" applyProtection="1">
      <alignment horizontal="right" vertical="center"/>
      <protection hidden="1"/>
    </xf>
    <xf numFmtId="0" fontId="6" fillId="0" borderId="25" xfId="1" applyBorder="1" applyAlignment="1" applyProtection="1">
      <alignment vertical="center"/>
      <protection hidden="1"/>
    </xf>
    <xf numFmtId="0" fontId="12" fillId="0" borderId="26" xfId="1" applyFont="1" applyBorder="1" applyAlignment="1" applyProtection="1">
      <alignment horizontal="right" vertical="center"/>
      <protection hidden="1"/>
    </xf>
    <xf numFmtId="0" fontId="24" fillId="0" borderId="0" xfId="1" applyFont="1" applyAlignment="1" applyProtection="1">
      <alignment horizontal="center" vertical="center"/>
      <protection hidden="1"/>
    </xf>
    <xf numFmtId="0" fontId="24" fillId="0" borderId="5" xfId="1" applyFont="1" applyBorder="1" applyAlignment="1" applyProtection="1">
      <alignment vertical="center"/>
      <protection hidden="1"/>
    </xf>
    <xf numFmtId="0" fontId="24" fillId="0" borderId="7" xfId="1" applyFont="1" applyBorder="1" applyAlignment="1" applyProtection="1">
      <alignment vertical="center"/>
      <protection hidden="1"/>
    </xf>
    <xf numFmtId="0" fontId="6" fillId="0" borderId="0" xfId="1" applyAlignment="1" applyProtection="1">
      <alignment vertical="top"/>
      <protection hidden="1"/>
    </xf>
    <xf numFmtId="0" fontId="11" fillId="6" borderId="0" xfId="1" applyFont="1" applyFill="1" applyAlignment="1" applyProtection="1">
      <alignment vertical="center"/>
      <protection hidden="1"/>
    </xf>
    <xf numFmtId="0" fontId="3" fillId="6" borderId="0" xfId="1" applyFont="1" applyFill="1" applyAlignment="1" applyProtection="1">
      <alignment vertical="center"/>
      <protection hidden="1"/>
    </xf>
    <xf numFmtId="0" fontId="11" fillId="6" borderId="0" xfId="1" applyFont="1" applyFill="1" applyAlignment="1" applyProtection="1">
      <alignment horizontal="center" vertical="center"/>
      <protection hidden="1"/>
    </xf>
    <xf numFmtId="14" fontId="3" fillId="6" borderId="0" xfId="1" applyNumberFormat="1" applyFont="1" applyFill="1" applyAlignment="1" applyProtection="1">
      <alignment vertical="center"/>
      <protection hidden="1"/>
    </xf>
    <xf numFmtId="0" fontId="3" fillId="0" borderId="0" xfId="1" applyFont="1" applyAlignment="1" applyProtection="1">
      <alignment vertical="center"/>
      <protection hidden="1"/>
    </xf>
    <xf numFmtId="0" fontId="13" fillId="7" borderId="23" xfId="1" applyFont="1" applyFill="1" applyBorder="1" applyAlignment="1" applyProtection="1">
      <alignment vertical="center"/>
      <protection hidden="1"/>
    </xf>
    <xf numFmtId="0" fontId="13" fillId="7" borderId="24" xfId="1" applyFont="1" applyFill="1" applyBorder="1" applyAlignment="1" applyProtection="1">
      <alignment vertical="center"/>
      <protection hidden="1"/>
    </xf>
    <xf numFmtId="0" fontId="18" fillId="4" borderId="0" xfId="1" applyFont="1" applyFill="1" applyAlignment="1" applyProtection="1">
      <alignment vertical="center"/>
      <protection hidden="1"/>
    </xf>
    <xf numFmtId="0" fontId="21" fillId="0" borderId="6" xfId="1" applyFont="1" applyBorder="1" applyAlignment="1" applyProtection="1">
      <alignment wrapText="1"/>
      <protection hidden="1"/>
    </xf>
    <xf numFmtId="0" fontId="21" fillId="0" borderId="0" xfId="1" applyFont="1" applyAlignment="1" applyProtection="1">
      <alignment wrapText="1"/>
      <protection hidden="1"/>
    </xf>
    <xf numFmtId="164" fontId="23" fillId="0" borderId="0" xfId="1" applyNumberFormat="1" applyFont="1" applyAlignment="1" applyProtection="1">
      <alignment horizontal="center" vertical="center"/>
      <protection hidden="1"/>
    </xf>
    <xf numFmtId="49" fontId="6" fillId="7" borderId="28" xfId="1" applyNumberFormat="1" applyFill="1" applyBorder="1" applyAlignment="1" applyProtection="1">
      <alignment vertical="center"/>
      <protection hidden="1"/>
    </xf>
    <xf numFmtId="49" fontId="6" fillId="7" borderId="42" xfId="1" applyNumberFormat="1" applyFill="1" applyBorder="1" applyAlignment="1" applyProtection="1">
      <alignment vertical="center"/>
      <protection hidden="1"/>
    </xf>
    <xf numFmtId="0" fontId="16" fillId="0" borderId="41" xfId="1" applyFont="1" applyBorder="1" applyAlignment="1" applyProtection="1">
      <alignment horizontal="left" vertical="top" wrapText="1"/>
      <protection hidden="1"/>
    </xf>
    <xf numFmtId="0" fontId="16" fillId="0" borderId="28" xfId="1" applyFont="1" applyBorder="1" applyAlignment="1" applyProtection="1">
      <alignment horizontal="left" vertical="top" wrapText="1"/>
      <protection hidden="1"/>
    </xf>
    <xf numFmtId="0" fontId="16" fillId="0" borderId="42" xfId="1" applyFont="1" applyBorder="1" applyAlignment="1" applyProtection="1">
      <alignment horizontal="left" vertical="top" wrapText="1"/>
      <protection hidden="1"/>
    </xf>
    <xf numFmtId="0" fontId="16" fillId="0" borderId="0" xfId="1" applyFont="1" applyAlignment="1" applyProtection="1">
      <alignment horizontal="left" vertical="top" wrapText="1"/>
      <protection hidden="1"/>
    </xf>
    <xf numFmtId="0" fontId="16" fillId="0" borderId="28" xfId="1" applyFont="1" applyBorder="1" applyAlignment="1" applyProtection="1">
      <alignment horizontal="left" vertical="top" wrapText="1"/>
      <protection hidden="1"/>
    </xf>
    <xf numFmtId="0" fontId="16" fillId="0" borderId="6" xfId="1" applyFont="1" applyBorder="1" applyAlignment="1" applyProtection="1">
      <alignment horizontal="left" vertical="top" wrapText="1"/>
      <protection hidden="1"/>
    </xf>
    <xf numFmtId="0" fontId="1" fillId="7" borderId="26" xfId="2" applyFont="1" applyFill="1" applyBorder="1" applyAlignment="1" applyProtection="1">
      <alignment horizontal="center" wrapText="1"/>
      <protection locked="0"/>
    </xf>
    <xf numFmtId="0" fontId="1" fillId="7" borderId="26" xfId="1" applyFont="1" applyFill="1" applyBorder="1" applyAlignment="1" applyProtection="1">
      <alignment horizontal="center" wrapText="1"/>
      <protection locked="0"/>
    </xf>
    <xf numFmtId="0" fontId="24" fillId="0" borderId="0" xfId="1" applyFont="1" applyAlignment="1" applyProtection="1">
      <alignment horizontal="left" vertical="top" wrapText="1"/>
      <protection hidden="1"/>
    </xf>
    <xf numFmtId="0" fontId="24" fillId="0" borderId="5" xfId="1" applyFont="1" applyBorder="1" applyAlignment="1" applyProtection="1">
      <alignment horizontal="left" vertical="top" wrapText="1"/>
      <protection hidden="1"/>
    </xf>
    <xf numFmtId="0" fontId="24" fillId="0" borderId="7" xfId="1" applyFont="1" applyBorder="1" applyAlignment="1" applyProtection="1">
      <alignment horizontal="left" vertical="top" wrapText="1"/>
      <protection hidden="1"/>
    </xf>
    <xf numFmtId="0" fontId="24" fillId="0" borderId="6" xfId="1" applyFont="1" applyBorder="1" applyAlignment="1" applyProtection="1">
      <alignment horizontal="left" vertical="top" wrapText="1"/>
      <protection hidden="1"/>
    </xf>
    <xf numFmtId="0" fontId="24" fillId="0" borderId="6" xfId="1" applyFont="1" applyBorder="1" applyAlignment="1" applyProtection="1">
      <alignment horizontal="left" vertical="top" wrapText="1"/>
      <protection hidden="1"/>
    </xf>
    <xf numFmtId="0" fontId="24" fillId="7" borderId="9" xfId="1" applyFont="1" applyFill="1" applyBorder="1" applyAlignment="1" applyProtection="1">
      <alignment horizontal="center" vertical="center" wrapText="1"/>
      <protection locked="0"/>
    </xf>
    <xf numFmtId="0" fontId="24" fillId="7" borderId="13" xfId="1" applyFont="1" applyFill="1" applyBorder="1" applyAlignment="1" applyProtection="1">
      <alignment horizontal="center" vertical="center" wrapText="1"/>
      <protection locked="0"/>
    </xf>
    <xf numFmtId="0" fontId="24" fillId="0" borderId="9" xfId="1" applyFont="1" applyBorder="1" applyAlignment="1" applyProtection="1">
      <alignment horizontal="left" vertical="top" wrapText="1"/>
      <protection hidden="1"/>
    </xf>
    <xf numFmtId="0" fontId="24" fillId="0" borderId="0" xfId="1" applyFont="1" applyAlignment="1" applyProtection="1">
      <alignment wrapText="1"/>
      <protection hidden="1"/>
    </xf>
    <xf numFmtId="0" fontId="24" fillId="0" borderId="0" xfId="1" applyFont="1" applyAlignment="1" applyProtection="1">
      <alignment horizontal="center" vertical="top" wrapText="1"/>
      <protection hidden="1"/>
    </xf>
    <xf numFmtId="0" fontId="24" fillId="0" borderId="13" xfId="1" applyFont="1" applyBorder="1" applyAlignment="1" applyProtection="1">
      <alignment vertical="top" wrapText="1"/>
      <protection hidden="1"/>
    </xf>
    <xf numFmtId="0" fontId="24" fillId="0" borderId="26" xfId="1" applyFont="1" applyBorder="1" applyAlignment="1" applyProtection="1">
      <alignment horizontal="center" vertical="top" wrapText="1"/>
      <protection hidden="1"/>
    </xf>
    <xf numFmtId="0" fontId="24" fillId="0" borderId="25" xfId="1" applyFont="1" applyBorder="1" applyAlignment="1" applyProtection="1">
      <alignment horizontal="center" vertical="center" wrapText="1"/>
      <protection hidden="1"/>
    </xf>
    <xf numFmtId="0" fontId="24" fillId="0" borderId="27" xfId="1" applyFont="1" applyBorder="1" applyAlignment="1" applyProtection="1">
      <alignment horizontal="center" vertical="center" wrapText="1"/>
      <protection hidden="1"/>
    </xf>
    <xf numFmtId="0" fontId="24" fillId="0" borderId="26" xfId="1" applyFont="1" applyBorder="1" applyAlignment="1" applyProtection="1">
      <alignment horizontal="center" vertical="center"/>
      <protection hidden="1"/>
    </xf>
    <xf numFmtId="0" fontId="16" fillId="0" borderId="26" xfId="1" applyFont="1" applyBorder="1" applyAlignment="1" applyProtection="1">
      <alignment vertical="center"/>
      <protection hidden="1"/>
    </xf>
    <xf numFmtId="0" fontId="24" fillId="0" borderId="28" xfId="1" applyFont="1" applyBorder="1" applyAlignment="1" applyProtection="1">
      <alignment horizontal="center" vertical="center" wrapText="1"/>
      <protection hidden="1"/>
    </xf>
    <xf numFmtId="0" fontId="24" fillId="0" borderId="13" xfId="1" applyFont="1" applyBorder="1" applyAlignment="1" applyProtection="1">
      <alignment vertical="center" wrapText="1"/>
      <protection hidden="1"/>
    </xf>
    <xf numFmtId="0" fontId="3" fillId="0" borderId="0" xfId="1" applyFont="1" applyProtection="1">
      <protection hidden="1"/>
    </xf>
    <xf numFmtId="0" fontId="25" fillId="0" borderId="6" xfId="1" applyFont="1" applyBorder="1" applyAlignment="1" applyProtection="1">
      <alignment horizontal="right"/>
      <protection hidden="1"/>
    </xf>
    <xf numFmtId="0" fontId="3" fillId="0" borderId="0" xfId="1" applyFont="1" applyAlignment="1" applyProtection="1">
      <alignment horizontal="right" vertical="center"/>
      <protection hidden="1"/>
    </xf>
    <xf numFmtId="4" fontId="3" fillId="0" borderId="0" xfId="1" applyNumberFormat="1" applyFont="1" applyAlignment="1" applyProtection="1">
      <alignment vertical="center"/>
      <protection hidden="1"/>
    </xf>
    <xf numFmtId="166" fontId="3" fillId="0" borderId="0" xfId="1" applyNumberFormat="1" applyFont="1" applyAlignment="1" applyProtection="1">
      <alignment vertical="center"/>
      <protection hidden="1"/>
    </xf>
    <xf numFmtId="0" fontId="3" fillId="6" borderId="0" xfId="1" applyFont="1" applyFill="1" applyProtection="1">
      <protection hidden="1"/>
    </xf>
    <xf numFmtId="4" fontId="3" fillId="0" borderId="0" xfId="1" applyNumberFormat="1" applyFont="1" applyAlignment="1" applyProtection="1">
      <alignment horizontal="right" vertical="center"/>
      <protection hidden="1"/>
    </xf>
    <xf numFmtId="0" fontId="26" fillId="0" borderId="0" xfId="1" applyFont="1" applyProtection="1">
      <protection hidden="1"/>
    </xf>
    <xf numFmtId="0" fontId="26" fillId="0" borderId="0" xfId="1" applyFont="1" applyAlignment="1" applyProtection="1">
      <alignment horizontal="right"/>
      <protection hidden="1"/>
    </xf>
    <xf numFmtId="0" fontId="27" fillId="4" borderId="0" xfId="1" applyFont="1" applyFill="1" applyAlignment="1" applyProtection="1">
      <alignment vertical="center"/>
      <protection hidden="1"/>
    </xf>
    <xf numFmtId="0" fontId="28" fillId="0" borderId="0" xfId="1" applyFont="1" applyAlignment="1" applyProtection="1">
      <alignment vertical="center"/>
      <protection hidden="1"/>
    </xf>
    <xf numFmtId="0" fontId="2" fillId="0" borderId="0" xfId="1" applyFont="1" applyAlignment="1" applyProtection="1">
      <alignment horizontal="right" vertical="center"/>
      <protection hidden="1"/>
    </xf>
    <xf numFmtId="0" fontId="27" fillId="0" borderId="0" xfId="1" applyFont="1" applyAlignment="1" applyProtection="1">
      <alignment vertical="center"/>
      <protection hidden="1"/>
    </xf>
    <xf numFmtId="0" fontId="29" fillId="0" borderId="0" xfId="1" applyFont="1" applyAlignment="1" applyProtection="1">
      <alignment horizontal="center" vertical="center"/>
      <protection hidden="1"/>
    </xf>
    <xf numFmtId="0" fontId="12" fillId="0" borderId="0" xfId="1" applyFont="1" applyAlignment="1" applyProtection="1">
      <alignment horizontal="center" vertical="center"/>
      <protection hidden="1"/>
    </xf>
    <xf numFmtId="4" fontId="12" fillId="0" borderId="0" xfId="1" applyNumberFormat="1" applyFont="1" applyAlignment="1" applyProtection="1">
      <alignment horizontal="center" vertical="center"/>
      <protection hidden="1"/>
    </xf>
    <xf numFmtId="0" fontId="2" fillId="0" borderId="0" xfId="1" applyFont="1" applyAlignment="1" applyProtection="1">
      <alignment horizontal="center" vertical="center"/>
      <protection hidden="1"/>
    </xf>
    <xf numFmtId="0" fontId="12" fillId="0" borderId="0" xfId="1" applyFont="1" applyAlignment="1" applyProtection="1">
      <alignment horizontal="left" vertical="center"/>
      <protection hidden="1"/>
    </xf>
    <xf numFmtId="0" fontId="6" fillId="6" borderId="0" xfId="1" applyFill="1" applyAlignment="1" applyProtection="1">
      <alignment horizontal="center" vertical="center"/>
      <protection hidden="1"/>
    </xf>
    <xf numFmtId="14" fontId="2" fillId="0" borderId="0" xfId="1" applyNumberFormat="1" applyFont="1" applyAlignment="1" applyProtection="1">
      <alignment horizontal="center" vertical="center"/>
      <protection hidden="1"/>
    </xf>
    <xf numFmtId="4" fontId="6" fillId="0" borderId="0" xfId="1" applyNumberFormat="1" applyAlignment="1" applyProtection="1">
      <alignment vertical="center"/>
      <protection hidden="1"/>
    </xf>
    <xf numFmtId="4" fontId="5" fillId="0" borderId="0" xfId="1" applyNumberFormat="1" applyFont="1" applyAlignment="1" applyProtection="1">
      <alignment vertical="center"/>
      <protection hidden="1"/>
    </xf>
    <xf numFmtId="0" fontId="6" fillId="0" borderId="16" xfId="1" applyBorder="1" applyAlignment="1" applyProtection="1">
      <alignment vertical="center"/>
      <protection hidden="1"/>
    </xf>
    <xf numFmtId="4" fontId="2" fillId="0" borderId="0" xfId="1" applyNumberFormat="1" applyFont="1" applyAlignment="1" applyProtection="1">
      <alignment horizontal="center" vertical="center"/>
      <protection hidden="1"/>
    </xf>
    <xf numFmtId="8" fontId="12" fillId="0" borderId="0" xfId="1" applyNumberFormat="1" applyFont="1" applyAlignment="1" applyProtection="1">
      <alignment horizontal="center" vertical="center"/>
      <protection hidden="1"/>
    </xf>
    <xf numFmtId="0" fontId="12" fillId="0" borderId="52" xfId="1" applyFont="1" applyBorder="1" applyAlignment="1" applyProtection="1">
      <alignment horizontal="center" vertical="center"/>
      <protection hidden="1"/>
    </xf>
    <xf numFmtId="0" fontId="6" fillId="7" borderId="53" xfId="1" applyFill="1" applyBorder="1" applyAlignment="1" applyProtection="1">
      <alignment horizontal="left" vertical="center" wrapText="1"/>
      <protection locked="0"/>
    </xf>
    <xf numFmtId="8" fontId="6" fillId="0" borderId="0" xfId="1" applyNumberFormat="1" applyAlignment="1" applyProtection="1">
      <alignment vertical="center"/>
      <protection hidden="1"/>
    </xf>
    <xf numFmtId="0" fontId="12" fillId="0" borderId="56" xfId="1" applyFont="1" applyBorder="1" applyAlignment="1" applyProtection="1">
      <alignment horizontal="center" vertical="center"/>
      <protection hidden="1"/>
    </xf>
    <xf numFmtId="0" fontId="5" fillId="0" borderId="0" xfId="1" applyFont="1" applyAlignment="1" applyProtection="1">
      <alignment horizontal="right" vertical="center" wrapText="1"/>
      <protection hidden="1"/>
    </xf>
    <xf numFmtId="8" fontId="13" fillId="0" borderId="0" xfId="1" applyNumberFormat="1" applyFont="1" applyAlignment="1" applyProtection="1">
      <alignment horizontal="center" vertical="center"/>
      <protection hidden="1"/>
    </xf>
    <xf numFmtId="0" fontId="12" fillId="0" borderId="57" xfId="1" applyFont="1" applyBorder="1" applyAlignment="1" applyProtection="1">
      <alignment horizontal="center" vertical="center"/>
      <protection hidden="1"/>
    </xf>
    <xf numFmtId="0" fontId="6" fillId="7" borderId="60" xfId="1" applyFill="1" applyBorder="1" applyAlignment="1" applyProtection="1">
      <alignment horizontal="left" vertical="center" wrapText="1"/>
      <protection locked="0"/>
    </xf>
    <xf numFmtId="8" fontId="3" fillId="0" borderId="0" xfId="1" applyNumberFormat="1" applyFont="1" applyAlignment="1" applyProtection="1">
      <alignment vertical="center"/>
      <protection hidden="1"/>
    </xf>
    <xf numFmtId="8" fontId="3" fillId="0" borderId="0" xfId="1" applyNumberFormat="1" applyFont="1" applyAlignment="1" applyProtection="1">
      <alignment horizontal="left" vertical="center"/>
      <protection hidden="1"/>
    </xf>
    <xf numFmtId="0" fontId="3" fillId="0" borderId="0" xfId="1" applyFont="1" applyAlignment="1" applyProtection="1">
      <alignment horizontal="left" vertical="center"/>
      <protection hidden="1"/>
    </xf>
    <xf numFmtId="0" fontId="12" fillId="0" borderId="61" xfId="1" applyFont="1" applyBorder="1" applyAlignment="1" applyProtection="1">
      <alignment horizontal="center" vertical="center"/>
      <protection hidden="1"/>
    </xf>
    <xf numFmtId="0" fontId="13" fillId="0" borderId="0" xfId="1" applyFont="1" applyAlignment="1" applyProtection="1">
      <alignment horizontal="center" vertical="center"/>
      <protection hidden="1"/>
    </xf>
    <xf numFmtId="167" fontId="13" fillId="0" borderId="0" xfId="1" applyNumberFormat="1" applyFont="1" applyAlignment="1" applyProtection="1">
      <alignment horizontal="center" vertical="center"/>
      <protection hidden="1"/>
    </xf>
    <xf numFmtId="168" fontId="13" fillId="0" borderId="0" xfId="1" applyNumberFormat="1" applyFont="1" applyAlignment="1" applyProtection="1">
      <alignment horizontal="center" vertical="center"/>
      <protection hidden="1"/>
    </xf>
    <xf numFmtId="4" fontId="31" fillId="0" borderId="0" xfId="1" applyNumberFormat="1" applyFont="1" applyAlignment="1" applyProtection="1">
      <alignment vertical="center"/>
      <protection hidden="1"/>
    </xf>
    <xf numFmtId="167" fontId="6" fillId="0" borderId="0" xfId="1" applyNumberFormat="1" applyAlignment="1" applyProtection="1">
      <alignment vertical="center"/>
      <protection hidden="1"/>
    </xf>
    <xf numFmtId="0" fontId="12" fillId="0" borderId="62" xfId="1" applyFont="1" applyBorder="1" applyAlignment="1" applyProtection="1">
      <alignment horizontal="center" vertical="center"/>
      <protection hidden="1"/>
    </xf>
    <xf numFmtId="0" fontId="5" fillId="0" borderId="0" xfId="1" applyFont="1" applyAlignment="1" applyProtection="1">
      <alignment vertical="center"/>
      <protection hidden="1"/>
    </xf>
    <xf numFmtId="0" fontId="6" fillId="0" borderId="0" xfId="1" applyAlignment="1" applyProtection="1">
      <alignment horizontal="center" vertical="center"/>
      <protection hidden="1"/>
    </xf>
    <xf numFmtId="4" fontId="4" fillId="0" borderId="66" xfId="1" applyNumberFormat="1" applyFont="1" applyBorder="1" applyAlignment="1" applyProtection="1">
      <alignment vertical="center"/>
      <protection hidden="1"/>
    </xf>
    <xf numFmtId="4" fontId="12" fillId="6" borderId="0" xfId="1" applyNumberFormat="1" applyFont="1" applyFill="1" applyAlignment="1" applyProtection="1">
      <alignment vertical="center"/>
      <protection hidden="1"/>
    </xf>
    <xf numFmtId="4" fontId="12" fillId="6" borderId="0" xfId="1" applyNumberFormat="1" applyFont="1" applyFill="1" applyAlignment="1" applyProtection="1">
      <alignment horizontal="right" vertical="center"/>
      <protection hidden="1"/>
    </xf>
    <xf numFmtId="0" fontId="29" fillId="6" borderId="0" xfId="1" applyFont="1" applyFill="1" applyAlignment="1" applyProtection="1">
      <alignment horizontal="center" vertical="center"/>
      <protection hidden="1"/>
    </xf>
    <xf numFmtId="0" fontId="12" fillId="6" borderId="0" xfId="1" applyFont="1" applyFill="1" applyAlignment="1" applyProtection="1">
      <alignment horizontal="center" vertical="center"/>
      <protection hidden="1"/>
    </xf>
    <xf numFmtId="1" fontId="12" fillId="6" borderId="0" xfId="1" applyNumberFormat="1" applyFont="1" applyFill="1" applyAlignment="1" applyProtection="1">
      <alignment horizontal="center" vertical="center"/>
      <protection hidden="1"/>
    </xf>
    <xf numFmtId="4" fontId="12" fillId="6" borderId="0" xfId="1" applyNumberFormat="1" applyFont="1" applyFill="1" applyAlignment="1" applyProtection="1">
      <alignment horizontal="center" vertical="center"/>
      <protection hidden="1"/>
    </xf>
    <xf numFmtId="14" fontId="13" fillId="6" borderId="0" xfId="1" applyNumberFormat="1" applyFont="1" applyFill="1" applyAlignment="1" applyProtection="1">
      <alignment horizontal="center" vertical="center"/>
      <protection hidden="1"/>
    </xf>
    <xf numFmtId="4" fontId="6" fillId="7" borderId="54" xfId="1" applyNumberFormat="1" applyFill="1" applyBorder="1" applyAlignment="1" applyProtection="1">
      <alignment horizontal="right" vertical="center" wrapText="1"/>
      <protection locked="0"/>
    </xf>
    <xf numFmtId="0" fontId="5" fillId="6" borderId="0" xfId="1" applyFont="1" applyFill="1" applyAlignment="1" applyProtection="1">
      <alignment horizontal="right" vertical="center" wrapText="1"/>
      <protection hidden="1"/>
    </xf>
    <xf numFmtId="49" fontId="6" fillId="7" borderId="58" xfId="1" applyNumberFormat="1" applyFill="1" applyBorder="1" applyAlignment="1" applyProtection="1">
      <alignment vertical="center" wrapText="1"/>
      <protection locked="0"/>
    </xf>
    <xf numFmtId="4" fontId="6" fillId="7" borderId="58" xfId="1" applyNumberFormat="1" applyFill="1" applyBorder="1" applyAlignment="1" applyProtection="1">
      <alignment horizontal="right" vertical="center" wrapText="1"/>
      <protection locked="0"/>
    </xf>
    <xf numFmtId="8" fontId="3" fillId="6" borderId="0" xfId="1" applyNumberFormat="1" applyFont="1" applyFill="1" applyAlignment="1" applyProtection="1">
      <alignment vertical="center"/>
      <protection hidden="1"/>
    </xf>
    <xf numFmtId="8" fontId="3" fillId="6" borderId="0" xfId="1" applyNumberFormat="1" applyFont="1" applyFill="1" applyAlignment="1" applyProtection="1">
      <alignment horizontal="left" vertical="center"/>
      <protection hidden="1"/>
    </xf>
    <xf numFmtId="0" fontId="3" fillId="6" borderId="0" xfId="1" applyFont="1" applyFill="1" applyAlignment="1" applyProtection="1">
      <alignment horizontal="left" vertical="center"/>
      <protection hidden="1"/>
    </xf>
    <xf numFmtId="4" fontId="6" fillId="7" borderId="64" xfId="1" applyNumberFormat="1" applyFill="1" applyBorder="1" applyAlignment="1" applyProtection="1">
      <alignment horizontal="right" vertical="center" wrapText="1"/>
      <protection locked="0"/>
    </xf>
    <xf numFmtId="4" fontId="6" fillId="6" borderId="0" xfId="1" applyNumberFormat="1" applyFill="1" applyAlignment="1" applyProtection="1">
      <alignment vertical="center"/>
      <protection hidden="1"/>
    </xf>
    <xf numFmtId="0" fontId="12" fillId="6" borderId="0" xfId="1" applyFont="1" applyFill="1" applyAlignment="1" applyProtection="1">
      <alignment horizontal="right" vertical="center"/>
      <protection hidden="1"/>
    </xf>
    <xf numFmtId="4" fontId="12" fillId="6" borderId="66" xfId="1" applyNumberFormat="1" applyFont="1" applyFill="1" applyBorder="1" applyAlignment="1" applyProtection="1">
      <alignment horizontal="right" vertical="center"/>
      <protection hidden="1"/>
    </xf>
    <xf numFmtId="0" fontId="6" fillId="6" borderId="0" xfId="1" applyFill="1" applyAlignment="1" applyProtection="1">
      <alignment horizontal="left" vertical="center"/>
      <protection hidden="1"/>
    </xf>
    <xf numFmtId="0" fontId="33" fillId="0" borderId="0" xfId="1" applyFont="1" applyAlignment="1" applyProtection="1">
      <alignment vertical="center"/>
      <protection hidden="1"/>
    </xf>
    <xf numFmtId="0" fontId="34" fillId="0" borderId="0" xfId="1" applyFont="1" applyAlignment="1" applyProtection="1">
      <alignment vertical="center"/>
      <protection hidden="1"/>
    </xf>
    <xf numFmtId="4" fontId="34" fillId="0" borderId="0" xfId="1" applyNumberFormat="1" applyFont="1" applyAlignment="1" applyProtection="1">
      <alignment vertical="center"/>
      <protection hidden="1"/>
    </xf>
    <xf numFmtId="166" fontId="34" fillId="0" borderId="0" xfId="1" applyNumberFormat="1" applyFont="1" applyAlignment="1" applyProtection="1">
      <alignment horizontal="right" vertical="center"/>
      <protection hidden="1"/>
    </xf>
    <xf numFmtId="2" fontId="34" fillId="0" borderId="0" xfId="1" applyNumberFormat="1" applyFont="1" applyAlignment="1" applyProtection="1">
      <alignment vertical="center"/>
      <protection hidden="1"/>
    </xf>
    <xf numFmtId="4" fontId="34" fillId="0" borderId="0" xfId="1" applyNumberFormat="1" applyFont="1" applyAlignment="1" applyProtection="1">
      <alignment horizontal="right" vertical="center"/>
      <protection hidden="1"/>
    </xf>
    <xf numFmtId="0" fontId="35" fillId="0" borderId="0" xfId="1" applyFont="1" applyAlignment="1" applyProtection="1">
      <alignment vertical="center"/>
      <protection hidden="1"/>
    </xf>
    <xf numFmtId="0" fontId="29" fillId="0" borderId="0" xfId="1" applyFont="1" applyAlignment="1" applyProtection="1">
      <alignment vertical="center"/>
      <protection hidden="1"/>
    </xf>
    <xf numFmtId="0" fontId="34" fillId="0" borderId="0" xfId="1" applyFont="1" applyAlignment="1" applyProtection="1">
      <alignment horizontal="center" vertical="center"/>
      <protection hidden="1"/>
    </xf>
    <xf numFmtId="4" fontId="34" fillId="0" borderId="0" xfId="1" applyNumberFormat="1" applyFont="1" applyAlignment="1" applyProtection="1">
      <alignment horizontal="center" vertical="center"/>
      <protection hidden="1"/>
    </xf>
    <xf numFmtId="2" fontId="34" fillId="0" borderId="0" xfId="1" applyNumberFormat="1" applyFont="1" applyAlignment="1" applyProtection="1">
      <alignment horizontal="center" vertical="center"/>
      <protection hidden="1"/>
    </xf>
    <xf numFmtId="166" fontId="13" fillId="6" borderId="0" xfId="1" applyNumberFormat="1" applyFont="1" applyFill="1" applyAlignment="1" applyProtection="1">
      <alignment horizontal="right" vertical="center"/>
      <protection hidden="1"/>
    </xf>
    <xf numFmtId="2" fontId="12" fillId="0" borderId="0" xfId="1" applyNumberFormat="1" applyFont="1" applyAlignment="1" applyProtection="1">
      <alignment vertical="center"/>
      <protection hidden="1"/>
    </xf>
    <xf numFmtId="4" fontId="12" fillId="0" borderId="0" xfId="1" applyNumberFormat="1" applyFont="1" applyAlignment="1" applyProtection="1">
      <alignment vertical="center"/>
      <protection hidden="1"/>
    </xf>
    <xf numFmtId="166" fontId="6" fillId="0" borderId="0" xfId="1" applyNumberFormat="1" applyAlignment="1" applyProtection="1">
      <alignment horizontal="right" vertical="center"/>
      <protection hidden="1"/>
    </xf>
    <xf numFmtId="2" fontId="6" fillId="0" borderId="0" xfId="1" applyNumberFormat="1" applyAlignment="1" applyProtection="1">
      <alignment vertical="center"/>
      <protection hidden="1"/>
    </xf>
    <xf numFmtId="10" fontId="12" fillId="7" borderId="66" xfId="3" applyNumberFormat="1" applyFont="1" applyFill="1" applyBorder="1" applyAlignment="1" applyProtection="1">
      <alignment horizontal="right" vertical="center"/>
      <protection locked="0"/>
    </xf>
    <xf numFmtId="4" fontId="12" fillId="7" borderId="66" xfId="1" applyNumberFormat="1" applyFont="1" applyFill="1" applyBorder="1" applyAlignment="1" applyProtection="1">
      <alignment horizontal="right" vertical="center"/>
      <protection locked="0"/>
    </xf>
    <xf numFmtId="0" fontId="12" fillId="6" borderId="66" xfId="1" applyFont="1" applyFill="1" applyBorder="1" applyAlignment="1" applyProtection="1">
      <alignment horizontal="center" vertical="center"/>
      <protection hidden="1"/>
    </xf>
    <xf numFmtId="0" fontId="12" fillId="6" borderId="72" xfId="1" applyFont="1" applyFill="1" applyBorder="1" applyAlignment="1" applyProtection="1">
      <alignment horizontal="center" vertical="center"/>
      <protection hidden="1"/>
    </xf>
    <xf numFmtId="0" fontId="12" fillId="6" borderId="73" xfId="1" applyFont="1" applyFill="1" applyBorder="1" applyAlignment="1" applyProtection="1">
      <alignment horizontal="center" vertical="center"/>
      <protection hidden="1"/>
    </xf>
    <xf numFmtId="4" fontId="12" fillId="6" borderId="73" xfId="1" applyNumberFormat="1" applyFont="1" applyFill="1" applyBorder="1" applyAlignment="1" applyProtection="1">
      <alignment horizontal="center" vertical="center" wrapText="1"/>
      <protection hidden="1"/>
    </xf>
    <xf numFmtId="166" fontId="12" fillId="6" borderId="73" xfId="1" applyNumberFormat="1" applyFont="1" applyFill="1" applyBorder="1" applyAlignment="1" applyProtection="1">
      <alignment horizontal="right" vertical="center" wrapText="1"/>
      <protection hidden="1"/>
    </xf>
    <xf numFmtId="2" fontId="12" fillId="6" borderId="73" xfId="1" applyNumberFormat="1" applyFont="1" applyFill="1" applyBorder="1" applyAlignment="1" applyProtection="1">
      <alignment horizontal="center" vertical="center" wrapText="1"/>
      <protection hidden="1"/>
    </xf>
    <xf numFmtId="4" fontId="12" fillId="6" borderId="74" xfId="1" applyNumberFormat="1" applyFont="1" applyFill="1" applyBorder="1" applyAlignment="1" applyProtection="1">
      <alignment horizontal="center" vertical="center" wrapText="1"/>
      <protection hidden="1"/>
    </xf>
    <xf numFmtId="8" fontId="12" fillId="2" borderId="10" xfId="1" applyNumberFormat="1" applyFont="1" applyFill="1" applyBorder="1" applyAlignment="1" applyProtection="1">
      <alignment horizontal="center" vertical="center"/>
      <protection hidden="1"/>
    </xf>
    <xf numFmtId="0" fontId="5" fillId="0" borderId="15" xfId="1" applyFont="1" applyBorder="1" applyAlignment="1" applyProtection="1">
      <alignment vertical="center"/>
      <protection hidden="1"/>
    </xf>
    <xf numFmtId="49" fontId="6" fillId="7" borderId="54" xfId="1" applyNumberFormat="1" applyFill="1" applyBorder="1" applyAlignment="1" applyProtection="1">
      <alignment horizontal="center" vertical="center"/>
      <protection locked="0"/>
    </xf>
    <xf numFmtId="4" fontId="6" fillId="7" borderId="54" xfId="1" applyNumberFormat="1" applyFill="1" applyBorder="1" applyAlignment="1" applyProtection="1">
      <alignment horizontal="center" vertical="center"/>
      <protection locked="0"/>
    </xf>
    <xf numFmtId="166" fontId="6" fillId="7" borderId="54" xfId="1" applyNumberFormat="1" applyFill="1" applyBorder="1" applyAlignment="1" applyProtection="1">
      <alignment horizontal="right" vertical="center"/>
      <protection locked="0"/>
    </xf>
    <xf numFmtId="2" fontId="6" fillId="6" borderId="58" xfId="1" applyNumberFormat="1" applyFill="1" applyBorder="1" applyAlignment="1" applyProtection="1">
      <alignment horizontal="right" vertical="center"/>
      <protection hidden="1"/>
    </xf>
    <xf numFmtId="4" fontId="6" fillId="6" borderId="75" xfId="1" applyNumberFormat="1" applyFill="1" applyBorder="1" applyAlignment="1" applyProtection="1">
      <alignment horizontal="right" vertical="center"/>
      <protection hidden="1"/>
    </xf>
    <xf numFmtId="8" fontId="6" fillId="0" borderId="11" xfId="1" applyNumberFormat="1" applyBorder="1" applyAlignment="1" applyProtection="1">
      <alignment vertical="center"/>
      <protection hidden="1"/>
    </xf>
    <xf numFmtId="0" fontId="12" fillId="0" borderId="76" xfId="1" applyFont="1" applyBorder="1" applyAlignment="1" applyProtection="1">
      <alignment horizontal="center" vertical="center"/>
      <protection hidden="1"/>
    </xf>
    <xf numFmtId="8" fontId="13" fillId="6" borderId="0" xfId="1" applyNumberFormat="1" applyFont="1" applyFill="1" applyAlignment="1" applyProtection="1">
      <alignment horizontal="center" vertical="center"/>
      <protection hidden="1"/>
    </xf>
    <xf numFmtId="0" fontId="6" fillId="7" borderId="58" xfId="1" applyFill="1" applyBorder="1" applyAlignment="1" applyProtection="1">
      <alignment horizontal="center" vertical="center"/>
      <protection locked="0"/>
    </xf>
    <xf numFmtId="4" fontId="6" fillId="7" borderId="58" xfId="1" applyNumberFormat="1" applyFill="1" applyBorder="1" applyAlignment="1" applyProtection="1">
      <alignment horizontal="center" vertical="center"/>
      <protection locked="0"/>
    </xf>
    <xf numFmtId="166" fontId="6" fillId="7" borderId="58" xfId="1" applyNumberFormat="1" applyFill="1" applyBorder="1" applyAlignment="1" applyProtection="1">
      <alignment horizontal="right" vertical="center"/>
      <protection locked="0"/>
    </xf>
    <xf numFmtId="0" fontId="6" fillId="7" borderId="77" xfId="1" applyFill="1" applyBorder="1" applyAlignment="1" applyProtection="1">
      <alignment horizontal="left" vertical="center" wrapText="1"/>
      <protection locked="0"/>
    </xf>
    <xf numFmtId="0" fontId="6" fillId="7" borderId="64" xfId="1" applyFill="1" applyBorder="1" applyAlignment="1" applyProtection="1">
      <alignment horizontal="center" vertical="center"/>
      <protection locked="0"/>
    </xf>
    <xf numFmtId="4" fontId="6" fillId="7" borderId="64" xfId="1" applyNumberFormat="1" applyFill="1" applyBorder="1" applyAlignment="1" applyProtection="1">
      <alignment horizontal="center" vertical="center"/>
      <protection locked="0"/>
    </xf>
    <xf numFmtId="166" fontId="6" fillId="7" borderId="64" xfId="1" applyNumberFormat="1" applyFill="1" applyBorder="1" applyAlignment="1" applyProtection="1">
      <alignment horizontal="right" vertical="center"/>
      <protection locked="0"/>
    </xf>
    <xf numFmtId="2" fontId="6" fillId="6" borderId="64" xfId="1" applyNumberFormat="1" applyFill="1" applyBorder="1" applyAlignment="1" applyProtection="1">
      <alignment horizontal="right" vertical="center"/>
      <protection hidden="1"/>
    </xf>
    <xf numFmtId="4" fontId="6" fillId="6" borderId="78" xfId="1" applyNumberFormat="1" applyFill="1" applyBorder="1" applyAlignment="1" applyProtection="1">
      <alignment horizontal="right" vertical="center"/>
      <protection hidden="1"/>
    </xf>
    <xf numFmtId="0" fontId="6" fillId="6" borderId="0" xfId="1" applyFill="1" applyAlignment="1" applyProtection="1">
      <alignment horizontal="left" vertical="center" wrapText="1"/>
      <protection locked="0" hidden="1"/>
    </xf>
    <xf numFmtId="0" fontId="6" fillId="6" borderId="0" xfId="1" applyFill="1" applyAlignment="1" applyProtection="1">
      <alignment horizontal="center" vertical="center"/>
      <protection locked="0" hidden="1"/>
    </xf>
    <xf numFmtId="4" fontId="6" fillId="6" borderId="0" xfId="1" applyNumberFormat="1" applyFill="1" applyAlignment="1" applyProtection="1">
      <alignment horizontal="center" vertical="center"/>
      <protection locked="0" hidden="1"/>
    </xf>
    <xf numFmtId="166" fontId="6" fillId="6" borderId="0" xfId="1" applyNumberFormat="1" applyFill="1" applyAlignment="1" applyProtection="1">
      <alignment horizontal="right" vertical="center"/>
      <protection locked="0" hidden="1"/>
    </xf>
    <xf numFmtId="2" fontId="6" fillId="6" borderId="0" xfId="1" applyNumberFormat="1" applyFill="1" applyAlignment="1" applyProtection="1">
      <alignment horizontal="right" vertical="center"/>
      <protection hidden="1"/>
    </xf>
    <xf numFmtId="4" fontId="6" fillId="6" borderId="0" xfId="1" applyNumberFormat="1" applyFill="1" applyAlignment="1" applyProtection="1">
      <alignment horizontal="right" vertical="center"/>
      <protection hidden="1"/>
    </xf>
    <xf numFmtId="169" fontId="31" fillId="6" borderId="66" xfId="1" applyNumberFormat="1" applyFont="1" applyFill="1" applyBorder="1" applyAlignment="1" applyProtection="1">
      <alignment vertical="center"/>
      <protection hidden="1"/>
    </xf>
    <xf numFmtId="0" fontId="12" fillId="9" borderId="22" xfId="1" applyFont="1" applyFill="1" applyBorder="1" applyAlignment="1" applyProtection="1">
      <alignment horizontal="center" vertical="center"/>
      <protection hidden="1"/>
    </xf>
    <xf numFmtId="0" fontId="12" fillId="9" borderId="23" xfId="1" applyFont="1" applyFill="1" applyBorder="1" applyAlignment="1" applyProtection="1">
      <alignment horizontal="center" vertical="center"/>
      <protection hidden="1"/>
    </xf>
    <xf numFmtId="0" fontId="12" fillId="9" borderId="24" xfId="1" applyFont="1" applyFill="1" applyBorder="1" applyAlignment="1" applyProtection="1">
      <alignment horizontal="center" vertical="center"/>
      <protection hidden="1"/>
    </xf>
    <xf numFmtId="169" fontId="31" fillId="7" borderId="66" xfId="1" applyNumberFormat="1" applyFont="1" applyFill="1" applyBorder="1" applyAlignment="1" applyProtection="1">
      <alignment vertical="center"/>
      <protection locked="0"/>
    </xf>
    <xf numFmtId="4" fontId="12" fillId="0" borderId="0" xfId="1" applyNumberFormat="1" applyFont="1" applyAlignment="1" applyProtection="1">
      <alignment horizontal="right" vertical="center"/>
      <protection hidden="1"/>
    </xf>
    <xf numFmtId="2" fontId="6" fillId="6" borderId="0" xfId="1" applyNumberFormat="1" applyFill="1" applyAlignment="1" applyProtection="1">
      <alignment horizontal="center" vertical="center"/>
      <protection hidden="1"/>
    </xf>
    <xf numFmtId="4" fontId="6" fillId="6" borderId="0" xfId="1" applyNumberFormat="1" applyFill="1" applyAlignment="1" applyProtection="1">
      <alignment horizontal="center" vertical="center"/>
      <protection hidden="1"/>
    </xf>
    <xf numFmtId="4" fontId="6" fillId="6" borderId="55" xfId="1" applyNumberFormat="1" applyFill="1" applyBorder="1" applyAlignment="1" applyProtection="1">
      <alignment horizontal="right" vertical="center" wrapText="1"/>
      <protection hidden="1"/>
    </xf>
    <xf numFmtId="4" fontId="6" fillId="6" borderId="65" xfId="1" applyNumberFormat="1" applyFill="1" applyBorder="1" applyAlignment="1" applyProtection="1">
      <alignment horizontal="right" vertical="center" wrapText="1"/>
      <protection hidden="1"/>
    </xf>
    <xf numFmtId="14" fontId="12" fillId="0" borderId="0" xfId="1" applyNumberFormat="1" applyFont="1" applyAlignment="1" applyProtection="1">
      <alignment vertical="center" wrapText="1"/>
      <protection hidden="1"/>
    </xf>
    <xf numFmtId="14" fontId="12" fillId="0" borderId="0" xfId="1" applyNumberFormat="1" applyFont="1" applyAlignment="1" applyProtection="1">
      <alignment horizontal="center" vertical="center" wrapText="1"/>
      <protection hidden="1"/>
    </xf>
    <xf numFmtId="0" fontId="12" fillId="6" borderId="0" xfId="1" applyFont="1" applyFill="1" applyAlignment="1" applyProtection="1">
      <alignment horizontal="left" vertical="center"/>
      <protection hidden="1"/>
    </xf>
    <xf numFmtId="14" fontId="13" fillId="6" borderId="0" xfId="1" applyNumberFormat="1" applyFont="1" applyFill="1" applyAlignment="1" applyProtection="1">
      <alignment horizontal="right" vertical="center"/>
      <protection hidden="1"/>
    </xf>
    <xf numFmtId="14" fontId="6" fillId="0" borderId="0" xfId="1" applyNumberFormat="1" applyAlignment="1" applyProtection="1">
      <alignment vertical="center" wrapText="1"/>
      <protection hidden="1"/>
    </xf>
    <xf numFmtId="0" fontId="6" fillId="0" borderId="0" xfId="1" applyAlignment="1" applyProtection="1">
      <alignment horizontal="left" vertical="center"/>
      <protection hidden="1"/>
    </xf>
    <xf numFmtId="14" fontId="6" fillId="0" borderId="35" xfId="1" applyNumberFormat="1" applyBorder="1" applyAlignment="1" applyProtection="1">
      <alignment vertical="center" wrapText="1"/>
      <protection hidden="1"/>
    </xf>
    <xf numFmtId="0" fontId="6" fillId="0" borderId="35" xfId="1" applyBorder="1" applyAlignment="1" applyProtection="1">
      <alignment horizontal="left" vertical="center"/>
      <protection hidden="1"/>
    </xf>
    <xf numFmtId="4" fontId="6" fillId="0" borderId="35" xfId="1" applyNumberFormat="1" applyBorder="1" applyAlignment="1" applyProtection="1">
      <alignment vertical="center"/>
      <protection hidden="1"/>
    </xf>
    <xf numFmtId="14" fontId="12" fillId="6" borderId="72" xfId="1" applyNumberFormat="1" applyFont="1" applyFill="1" applyBorder="1" applyAlignment="1" applyProtection="1">
      <alignment horizontal="center" vertical="center" wrapText="1"/>
      <protection hidden="1"/>
    </xf>
    <xf numFmtId="0" fontId="12" fillId="6" borderId="73" xfId="1" applyFont="1" applyFill="1" applyBorder="1" applyAlignment="1" applyProtection="1">
      <alignment horizontal="left" vertical="center"/>
      <protection hidden="1"/>
    </xf>
    <xf numFmtId="14" fontId="6" fillId="7" borderId="53" xfId="1" applyNumberFormat="1" applyFill="1" applyBorder="1" applyAlignment="1" applyProtection="1">
      <alignment horizontal="left" vertical="center" wrapText="1"/>
      <protection locked="0"/>
    </xf>
    <xf numFmtId="0" fontId="6" fillId="7" borderId="54" xfId="1" applyFill="1" applyBorder="1" applyAlignment="1" applyProtection="1">
      <alignment horizontal="left" vertical="center" wrapText="1"/>
      <protection locked="0"/>
    </xf>
    <xf numFmtId="4" fontId="6" fillId="6" borderId="59" xfId="1" applyNumberFormat="1" applyFill="1" applyBorder="1" applyAlignment="1" applyProtection="1">
      <alignment horizontal="right" vertical="center" wrapText="1"/>
      <protection hidden="1"/>
    </xf>
    <xf numFmtId="4" fontId="5" fillId="0" borderId="15" xfId="1" applyNumberFormat="1" applyFont="1" applyBorder="1" applyAlignment="1" applyProtection="1">
      <alignment horizontal="right" vertical="center" wrapText="1"/>
      <protection hidden="1"/>
    </xf>
    <xf numFmtId="4" fontId="6" fillId="6" borderId="79" xfId="1" applyNumberFormat="1" applyFill="1" applyBorder="1" applyAlignment="1" applyProtection="1">
      <alignment horizontal="right" vertical="center" wrapText="1"/>
      <protection hidden="1"/>
    </xf>
    <xf numFmtId="4" fontId="5" fillId="0" borderId="0" xfId="1" applyNumberFormat="1" applyFont="1" applyAlignment="1" applyProtection="1">
      <alignment horizontal="right" vertical="center" wrapText="1"/>
      <protection hidden="1"/>
    </xf>
    <xf numFmtId="14" fontId="6" fillId="7" borderId="60" xfId="1" applyNumberFormat="1" applyFill="1" applyBorder="1" applyAlignment="1" applyProtection="1">
      <alignment horizontal="left" vertical="center" wrapText="1"/>
      <protection locked="0"/>
    </xf>
    <xf numFmtId="0" fontId="6" fillId="7" borderId="58" xfId="1" applyFill="1" applyBorder="1" applyAlignment="1" applyProtection="1">
      <alignment horizontal="left" vertical="center" wrapText="1"/>
      <protection locked="0"/>
    </xf>
    <xf numFmtId="14" fontId="6" fillId="7" borderId="77" xfId="1" applyNumberFormat="1" applyFill="1" applyBorder="1" applyAlignment="1" applyProtection="1">
      <alignment horizontal="left" vertical="center" wrapText="1"/>
      <protection locked="0"/>
    </xf>
    <xf numFmtId="0" fontId="6" fillId="7" borderId="64" xfId="1" applyFill="1" applyBorder="1" applyAlignment="1" applyProtection="1">
      <alignment horizontal="left" vertical="center" wrapText="1"/>
      <protection locked="0"/>
    </xf>
    <xf numFmtId="14" fontId="6" fillId="0" borderId="0" xfId="1" applyNumberFormat="1" applyAlignment="1" applyProtection="1">
      <alignment horizontal="center" vertical="center" wrapText="1"/>
      <protection hidden="1"/>
    </xf>
    <xf numFmtId="4" fontId="6" fillId="0" borderId="0" xfId="1" applyNumberFormat="1" applyAlignment="1" applyProtection="1">
      <alignment horizontal="left" vertical="center"/>
      <protection hidden="1"/>
    </xf>
    <xf numFmtId="0" fontId="32" fillId="0" borderId="0" xfId="1" applyFont="1" applyAlignment="1" applyProtection="1">
      <alignment horizontal="center" vertical="top" wrapText="1"/>
      <protection hidden="1"/>
    </xf>
    <xf numFmtId="0" fontId="6" fillId="0" borderId="0" xfId="1" applyAlignment="1" applyProtection="1">
      <alignment horizontal="left" vertical="center" wrapText="1"/>
      <protection hidden="1"/>
    </xf>
    <xf numFmtId="0" fontId="6" fillId="0" borderId="0" xfId="1" applyAlignment="1" applyProtection="1">
      <alignment horizontal="left" vertical="top" wrapText="1"/>
      <protection hidden="1"/>
    </xf>
    <xf numFmtId="0" fontId="6" fillId="6" borderId="0" xfId="1" applyFill="1" applyAlignment="1" applyProtection="1">
      <alignment horizontal="right" vertical="center"/>
      <protection hidden="1"/>
    </xf>
    <xf numFmtId="4" fontId="12" fillId="6" borderId="0" xfId="1" applyNumberFormat="1" applyFont="1" applyFill="1" applyAlignment="1" applyProtection="1">
      <alignment horizontal="right" vertical="center"/>
      <protection locked="0" hidden="1"/>
    </xf>
    <xf numFmtId="0" fontId="2" fillId="6" borderId="0" xfId="1" applyFont="1" applyFill="1" applyAlignment="1" applyProtection="1">
      <alignment horizontal="right" vertical="center"/>
      <protection hidden="1"/>
    </xf>
    <xf numFmtId="0" fontId="6" fillId="6" borderId="0" xfId="1" applyFill="1" applyAlignment="1" applyProtection="1">
      <alignment horizontal="center" vertical="center"/>
      <protection hidden="1"/>
    </xf>
    <xf numFmtId="0" fontId="29" fillId="6" borderId="0" xfId="1" applyFont="1" applyFill="1" applyAlignment="1" applyProtection="1">
      <alignment horizontal="center" vertical="center"/>
      <protection hidden="1"/>
    </xf>
    <xf numFmtId="0" fontId="2" fillId="6" borderId="0" xfId="1" applyFont="1" applyFill="1" applyAlignment="1" applyProtection="1">
      <alignment horizontal="center" vertical="center"/>
      <protection hidden="1"/>
    </xf>
    <xf numFmtId="0" fontId="12" fillId="6" borderId="0" xfId="1" applyFont="1" applyFill="1" applyAlignment="1" applyProtection="1">
      <alignment horizontal="center"/>
      <protection hidden="1"/>
    </xf>
    <xf numFmtId="2" fontId="12" fillId="6" borderId="0" xfId="1" applyNumberFormat="1" applyFont="1" applyFill="1" applyAlignment="1" applyProtection="1">
      <alignment horizontal="center"/>
      <protection hidden="1"/>
    </xf>
    <xf numFmtId="0" fontId="5" fillId="6" borderId="0" xfId="1" applyFont="1" applyFill="1" applyAlignment="1" applyProtection="1">
      <alignment vertical="center"/>
      <protection hidden="1"/>
    </xf>
    <xf numFmtId="0" fontId="12" fillId="6" borderId="71" xfId="1" applyFont="1" applyFill="1" applyBorder="1" applyAlignment="1" applyProtection="1">
      <alignment horizontal="center" vertical="center"/>
      <protection hidden="1"/>
    </xf>
    <xf numFmtId="0" fontId="12" fillId="6" borderId="71" xfId="1" applyFont="1" applyFill="1" applyBorder="1" applyAlignment="1" applyProtection="1">
      <alignment horizontal="center" vertical="center" wrapText="1"/>
      <protection hidden="1"/>
    </xf>
    <xf numFmtId="0" fontId="12" fillId="6" borderId="80" xfId="1" applyFont="1" applyFill="1" applyBorder="1" applyAlignment="1" applyProtection="1">
      <alignment vertical="center"/>
      <protection hidden="1"/>
    </xf>
    <xf numFmtId="4" fontId="12" fillId="6" borderId="69" xfId="1" applyNumberFormat="1" applyFont="1" applyFill="1" applyBorder="1" applyAlignment="1" applyProtection="1">
      <alignment horizontal="center" vertical="center" wrapText="1"/>
      <protection hidden="1"/>
    </xf>
    <xf numFmtId="2" fontId="12" fillId="6" borderId="81" xfId="1" applyNumberFormat="1" applyFont="1" applyFill="1" applyBorder="1" applyAlignment="1" applyProtection="1">
      <alignment horizontal="center" vertical="center" wrapText="1"/>
      <protection hidden="1"/>
    </xf>
    <xf numFmtId="4" fontId="2" fillId="6" borderId="0" xfId="1" applyNumberFormat="1" applyFont="1" applyFill="1" applyAlignment="1" applyProtection="1">
      <alignment horizontal="center" vertical="center"/>
      <protection hidden="1"/>
    </xf>
    <xf numFmtId="1" fontId="12" fillId="6" borderId="76" xfId="1" applyNumberFormat="1" applyFont="1" applyFill="1" applyBorder="1" applyAlignment="1" applyProtection="1">
      <alignment horizontal="center" vertical="center"/>
      <protection hidden="1"/>
    </xf>
    <xf numFmtId="14" fontId="6" fillId="7" borderId="67" xfId="1" applyNumberFormat="1" applyFill="1" applyBorder="1" applyAlignment="1" applyProtection="1">
      <alignment horizontal="left" vertical="center" wrapText="1"/>
      <protection locked="0"/>
    </xf>
    <xf numFmtId="0" fontId="6" fillId="7" borderId="54" xfId="1" applyFill="1" applyBorder="1" applyAlignment="1" applyProtection="1">
      <alignment vertical="center" wrapText="1"/>
      <protection locked="0"/>
    </xf>
    <xf numFmtId="4" fontId="5" fillId="6" borderId="15" xfId="1" applyNumberFormat="1" applyFont="1" applyFill="1" applyBorder="1" applyAlignment="1" applyProtection="1">
      <alignment horizontal="right" vertical="center" wrapText="1"/>
      <protection hidden="1"/>
    </xf>
    <xf numFmtId="1" fontId="12" fillId="6" borderId="57" xfId="1" applyNumberFormat="1" applyFont="1" applyFill="1" applyBorder="1" applyAlignment="1" applyProtection="1">
      <alignment horizontal="center" vertical="center"/>
      <protection hidden="1"/>
    </xf>
    <xf numFmtId="4" fontId="6" fillId="6" borderId="75" xfId="1" applyNumberFormat="1" applyFill="1" applyBorder="1" applyAlignment="1" applyProtection="1">
      <alignment horizontal="right" vertical="center" wrapText="1"/>
      <protection hidden="1"/>
    </xf>
    <xf numFmtId="4" fontId="5" fillId="6" borderId="0" xfId="1" applyNumberFormat="1" applyFont="1" applyFill="1" applyAlignment="1" applyProtection="1">
      <alignment horizontal="right" vertical="center" wrapText="1"/>
      <protection hidden="1"/>
    </xf>
    <xf numFmtId="0" fontId="6" fillId="7" borderId="58" xfId="1" applyFill="1" applyBorder="1" applyAlignment="1" applyProtection="1">
      <alignment vertical="center" wrapText="1"/>
      <protection locked="0"/>
    </xf>
    <xf numFmtId="14" fontId="6" fillId="7" borderId="60" xfId="1" applyNumberFormat="1" applyFill="1" applyBorder="1" applyAlignment="1" applyProtection="1">
      <alignment horizontal="left" vertical="center"/>
      <protection locked="0"/>
    </xf>
    <xf numFmtId="8" fontId="36" fillId="6" borderId="0" xfId="1" applyNumberFormat="1" applyFont="1" applyFill="1" applyAlignment="1" applyProtection="1">
      <alignment vertical="center"/>
      <protection hidden="1"/>
    </xf>
    <xf numFmtId="8" fontId="36" fillId="6" borderId="0" xfId="1" applyNumberFormat="1" applyFont="1" applyFill="1" applyAlignment="1" applyProtection="1">
      <alignment horizontal="left" vertical="center"/>
      <protection hidden="1"/>
    </xf>
    <xf numFmtId="0" fontId="36" fillId="6" borderId="0" xfId="1" applyFont="1" applyFill="1" applyAlignment="1" applyProtection="1">
      <alignment horizontal="left" vertical="center"/>
      <protection hidden="1"/>
    </xf>
    <xf numFmtId="1" fontId="12" fillId="6" borderId="82" xfId="1" applyNumberFormat="1" applyFont="1" applyFill="1" applyBorder="1" applyAlignment="1" applyProtection="1">
      <alignment horizontal="center" vertical="center"/>
      <protection hidden="1"/>
    </xf>
    <xf numFmtId="1" fontId="12" fillId="6" borderId="56" xfId="1" applyNumberFormat="1" applyFont="1" applyFill="1" applyBorder="1" applyAlignment="1" applyProtection="1">
      <alignment horizontal="center" vertical="center"/>
      <protection hidden="1"/>
    </xf>
    <xf numFmtId="1" fontId="12" fillId="6" borderId="62" xfId="1" applyNumberFormat="1" applyFont="1" applyFill="1" applyBorder="1" applyAlignment="1" applyProtection="1">
      <alignment horizontal="center" vertical="center"/>
      <protection hidden="1"/>
    </xf>
    <xf numFmtId="14" fontId="6" fillId="7" borderId="63" xfId="1" applyNumberFormat="1" applyFill="1" applyBorder="1" applyAlignment="1" applyProtection="1">
      <alignment horizontal="left" vertical="center"/>
      <protection locked="0"/>
    </xf>
    <xf numFmtId="0" fontId="6" fillId="7" borderId="64" xfId="1" applyFill="1" applyBorder="1" applyAlignment="1" applyProtection="1">
      <alignment vertical="center" wrapText="1"/>
      <protection locked="0"/>
    </xf>
    <xf numFmtId="4" fontId="6" fillId="6" borderId="78" xfId="1" applyNumberFormat="1" applyFill="1" applyBorder="1" applyAlignment="1" applyProtection="1">
      <alignment horizontal="right" vertical="center" wrapText="1"/>
      <protection hidden="1"/>
    </xf>
    <xf numFmtId="0" fontId="32" fillId="6" borderId="0" xfId="1" applyFont="1" applyFill="1" applyAlignment="1" applyProtection="1">
      <alignment horizontal="center" vertical="top"/>
      <protection hidden="1"/>
    </xf>
    <xf numFmtId="0" fontId="6" fillId="6" borderId="0" xfId="1" applyFill="1" applyAlignment="1" applyProtection="1">
      <alignment horizontal="left" vertical="center" wrapText="1"/>
      <protection hidden="1"/>
    </xf>
    <xf numFmtId="4" fontId="5" fillId="6" borderId="0" xfId="1" applyNumberFormat="1" applyFont="1" applyFill="1" applyAlignment="1" applyProtection="1">
      <alignment horizontal="right" vertical="center"/>
      <protection hidden="1"/>
    </xf>
    <xf numFmtId="0" fontId="24" fillId="6" borderId="0" xfId="1" applyFont="1" applyFill="1" applyAlignment="1" applyProtection="1">
      <alignment horizontal="left" vertical="center" wrapText="1"/>
      <protection hidden="1"/>
    </xf>
    <xf numFmtId="0" fontId="24" fillId="6" borderId="0" xfId="1" applyFont="1" applyFill="1" applyAlignment="1" applyProtection="1">
      <alignment horizontal="left" vertical="top" wrapText="1"/>
      <protection hidden="1"/>
    </xf>
    <xf numFmtId="0" fontId="5" fillId="6" borderId="0" xfId="1" applyFont="1" applyFill="1" applyAlignment="1" applyProtection="1">
      <alignment horizontal="center" vertical="center"/>
      <protection hidden="1"/>
    </xf>
    <xf numFmtId="0" fontId="5" fillId="6" borderId="0" xfId="1" applyFont="1" applyFill="1" applyAlignment="1" applyProtection="1">
      <alignment horizontal="left" vertical="center"/>
      <protection hidden="1"/>
    </xf>
    <xf numFmtId="0" fontId="29" fillId="0" borderId="0" xfId="1" applyFont="1" applyAlignment="1" applyProtection="1">
      <alignment horizontal="center" vertical="center" wrapText="1"/>
      <protection hidden="1"/>
    </xf>
    <xf numFmtId="0" fontId="6" fillId="0" borderId="0" xfId="1" applyAlignment="1" applyProtection="1">
      <alignment horizontal="center" vertical="center" wrapText="1"/>
      <protection hidden="1"/>
    </xf>
    <xf numFmtId="0" fontId="6" fillId="0" borderId="0" xfId="1" applyAlignment="1" applyProtection="1">
      <alignment horizontal="center" vertical="center"/>
      <protection hidden="1"/>
    </xf>
    <xf numFmtId="0" fontId="29" fillId="0" borderId="0" xfId="1" applyFont="1" applyAlignment="1" applyProtection="1">
      <alignment horizontal="center" vertical="center" wrapText="1"/>
      <protection hidden="1"/>
    </xf>
    <xf numFmtId="0" fontId="12" fillId="0" borderId="0" xfId="1" applyFont="1" applyAlignment="1" applyProtection="1">
      <alignment horizontal="left"/>
      <protection hidden="1"/>
    </xf>
    <xf numFmtId="0" fontId="12" fillId="6" borderId="0" xfId="1" applyFont="1" applyFill="1" applyAlignment="1" applyProtection="1">
      <alignment horizontal="left" wrapText="1"/>
      <protection hidden="1"/>
    </xf>
    <xf numFmtId="0" fontId="29" fillId="0" borderId="0" xfId="1" applyFont="1" applyAlignment="1" applyProtection="1">
      <alignment horizontal="center" wrapText="1"/>
      <protection hidden="1"/>
    </xf>
    <xf numFmtId="0" fontId="6" fillId="0" borderId="0" xfId="1" applyAlignment="1" applyProtection="1">
      <alignment horizontal="right"/>
      <protection hidden="1"/>
    </xf>
    <xf numFmtId="0" fontId="2" fillId="0" borderId="0" xfId="1" applyFont="1" applyAlignment="1" applyProtection="1">
      <alignment horizontal="center"/>
      <protection hidden="1"/>
    </xf>
    <xf numFmtId="0" fontId="29" fillId="0" borderId="0" xfId="1" applyFont="1" applyAlignment="1" applyProtection="1">
      <alignment vertical="center" wrapText="1"/>
      <protection hidden="1"/>
    </xf>
    <xf numFmtId="0" fontId="12" fillId="4" borderId="44" xfId="1" applyFont="1" applyFill="1" applyBorder="1" applyAlignment="1" applyProtection="1">
      <alignment horizontal="center" vertical="center"/>
      <protection hidden="1"/>
    </xf>
    <xf numFmtId="14" fontId="12" fillId="6" borderId="45" xfId="1" applyNumberFormat="1" applyFont="1" applyFill="1" applyBorder="1" applyAlignment="1" applyProtection="1">
      <alignment horizontal="center" vertical="center" wrapText="1"/>
      <protection hidden="1"/>
    </xf>
    <xf numFmtId="0" fontId="12" fillId="0" borderId="83" xfId="1" applyFont="1" applyBorder="1" applyAlignment="1" applyProtection="1">
      <alignment vertical="center"/>
      <protection hidden="1"/>
    </xf>
    <xf numFmtId="0" fontId="12" fillId="4" borderId="46" xfId="1" applyFont="1" applyFill="1" applyBorder="1" applyAlignment="1" applyProtection="1">
      <alignment horizontal="center" vertical="center" wrapText="1"/>
      <protection hidden="1"/>
    </xf>
    <xf numFmtId="0" fontId="12" fillId="4" borderId="46" xfId="1" applyFont="1" applyFill="1" applyBorder="1" applyAlignment="1" applyProtection="1">
      <alignment vertical="top" wrapText="1"/>
      <protection hidden="1"/>
    </xf>
    <xf numFmtId="0" fontId="12" fillId="4" borderId="47" xfId="1" applyFont="1" applyFill="1" applyBorder="1" applyAlignment="1" applyProtection="1">
      <alignment horizontal="left" vertical="top" wrapText="1"/>
      <protection hidden="1"/>
    </xf>
    <xf numFmtId="0" fontId="12" fillId="4" borderId="12" xfId="1" applyFont="1" applyFill="1" applyBorder="1" applyAlignment="1" applyProtection="1">
      <alignment horizontal="left" vertical="top" wrapText="1"/>
      <protection hidden="1"/>
    </xf>
    <xf numFmtId="0" fontId="12" fillId="4" borderId="48" xfId="1" applyFont="1" applyFill="1" applyBorder="1" applyAlignment="1" applyProtection="1">
      <alignment horizontal="center" vertical="center"/>
      <protection hidden="1"/>
    </xf>
    <xf numFmtId="14" fontId="12" fillId="6" borderId="49" xfId="1" applyNumberFormat="1" applyFont="1" applyFill="1" applyBorder="1" applyAlignment="1" applyProtection="1">
      <alignment horizontal="center" vertical="center" wrapText="1"/>
      <protection hidden="1"/>
    </xf>
    <xf numFmtId="0" fontId="12" fillId="4" borderId="50" xfId="1" applyFont="1" applyFill="1" applyBorder="1" applyAlignment="1" applyProtection="1">
      <alignment vertical="center" wrapText="1"/>
      <protection hidden="1"/>
    </xf>
    <xf numFmtId="0" fontId="6" fillId="0" borderId="35" xfId="1" applyBorder="1" applyAlignment="1" applyProtection="1">
      <alignment vertical="center"/>
      <protection hidden="1"/>
    </xf>
    <xf numFmtId="0" fontId="12" fillId="4" borderId="50" xfId="1" applyFont="1" applyFill="1" applyBorder="1" applyAlignment="1" applyProtection="1">
      <alignment horizontal="center" vertical="center" wrapText="1"/>
      <protection hidden="1"/>
    </xf>
    <xf numFmtId="0" fontId="12" fillId="4" borderId="50" xfId="1" applyFont="1" applyFill="1" applyBorder="1" applyAlignment="1" applyProtection="1">
      <alignment horizontal="left" vertical="center" wrapText="1"/>
      <protection hidden="1"/>
    </xf>
    <xf numFmtId="0" fontId="12" fillId="4" borderId="36" xfId="1" applyFont="1" applyFill="1" applyBorder="1" applyAlignment="1" applyProtection="1">
      <alignment horizontal="center" vertical="center" wrapText="1"/>
      <protection hidden="1"/>
    </xf>
    <xf numFmtId="1" fontId="12" fillId="0" borderId="56" xfId="1" applyNumberFormat="1" applyFont="1" applyBorder="1" applyAlignment="1" applyProtection="1">
      <alignment horizontal="center" vertical="center"/>
      <protection hidden="1"/>
    </xf>
    <xf numFmtId="49" fontId="6" fillId="7" borderId="53" xfId="1" applyNumberFormat="1" applyFill="1" applyBorder="1" applyAlignment="1" applyProtection="1">
      <alignment vertical="center" wrapText="1"/>
      <protection locked="0"/>
    </xf>
    <xf numFmtId="4" fontId="6" fillId="7" borderId="54" xfId="1" applyNumberFormat="1" applyFill="1" applyBorder="1" applyAlignment="1" applyProtection="1">
      <alignment horizontal="right" vertical="center"/>
      <protection locked="0"/>
    </xf>
    <xf numFmtId="170" fontId="6" fillId="7" borderId="54" xfId="1" applyNumberFormat="1" applyFill="1" applyBorder="1" applyAlignment="1" applyProtection="1">
      <alignment horizontal="center" vertical="center"/>
      <protection locked="0"/>
    </xf>
    <xf numFmtId="4" fontId="6" fillId="4" borderId="55" xfId="1" applyNumberFormat="1" applyFill="1" applyBorder="1" applyAlignment="1" applyProtection="1">
      <alignment horizontal="right" vertical="center"/>
      <protection hidden="1"/>
    </xf>
    <xf numFmtId="1" fontId="12" fillId="0" borderId="57" xfId="1" applyNumberFormat="1" applyFont="1" applyBorder="1" applyAlignment="1" applyProtection="1">
      <alignment horizontal="center" vertical="center"/>
      <protection hidden="1"/>
    </xf>
    <xf numFmtId="49" fontId="6" fillId="7" borderId="53" xfId="1" applyNumberFormat="1" applyFill="1" applyBorder="1" applyAlignment="1" applyProtection="1">
      <alignment wrapText="1"/>
      <protection locked="0"/>
    </xf>
    <xf numFmtId="4" fontId="6" fillId="4" borderId="79" xfId="1" applyNumberFormat="1" applyFill="1" applyBorder="1" applyAlignment="1" applyProtection="1">
      <alignment horizontal="right" vertical="center"/>
      <protection hidden="1"/>
    </xf>
    <xf numFmtId="4" fontId="6" fillId="7" borderId="58" xfId="1" applyNumberFormat="1" applyFill="1" applyBorder="1" applyAlignment="1" applyProtection="1">
      <alignment horizontal="right" vertical="center"/>
      <protection locked="0"/>
    </xf>
    <xf numFmtId="170" fontId="6" fillId="7" borderId="58" xfId="1" applyNumberFormat="1" applyFill="1" applyBorder="1" applyAlignment="1" applyProtection="1">
      <alignment horizontal="center" vertical="center"/>
      <protection locked="0"/>
    </xf>
    <xf numFmtId="49" fontId="6" fillId="7" borderId="60" xfId="1" applyNumberFormat="1" applyFill="1" applyBorder="1" applyAlignment="1" applyProtection="1">
      <alignment vertical="center" wrapText="1"/>
      <protection locked="0"/>
    </xf>
    <xf numFmtId="8" fontId="36" fillId="0" borderId="0" xfId="1" applyNumberFormat="1" applyFont="1" applyAlignment="1" applyProtection="1">
      <alignment vertical="center"/>
      <protection hidden="1"/>
    </xf>
    <xf numFmtId="8" fontId="36" fillId="0" borderId="0" xfId="1" applyNumberFormat="1" applyFont="1" applyAlignment="1" applyProtection="1">
      <alignment horizontal="left" vertical="center"/>
      <protection hidden="1"/>
    </xf>
    <xf numFmtId="0" fontId="36" fillId="0" borderId="0" xfId="1" applyFont="1" applyAlignment="1" applyProtection="1">
      <alignment horizontal="left" vertical="center"/>
      <protection hidden="1"/>
    </xf>
    <xf numFmtId="49" fontId="6" fillId="7" borderId="84" xfId="1" applyNumberFormat="1" applyFill="1" applyBorder="1" applyAlignment="1" applyProtection="1">
      <alignment vertical="center" wrapText="1"/>
      <protection locked="0"/>
    </xf>
    <xf numFmtId="1" fontId="12" fillId="0" borderId="62" xfId="1" applyNumberFormat="1" applyFont="1" applyBorder="1" applyAlignment="1" applyProtection="1">
      <alignment horizontal="center" vertical="center"/>
      <protection hidden="1"/>
    </xf>
    <xf numFmtId="14" fontId="6" fillId="7" borderId="63" xfId="1" applyNumberFormat="1" applyFill="1" applyBorder="1" applyAlignment="1" applyProtection="1">
      <alignment horizontal="left" vertical="center" wrapText="1"/>
      <protection locked="0"/>
    </xf>
    <xf numFmtId="49" fontId="6" fillId="7" borderId="77" xfId="1" applyNumberFormat="1" applyFill="1" applyBorder="1" applyAlignment="1" applyProtection="1">
      <alignment vertical="center" wrapText="1"/>
      <protection locked="0"/>
    </xf>
    <xf numFmtId="4" fontId="6" fillId="7" borderId="64" xfId="1" applyNumberFormat="1" applyFill="1" applyBorder="1" applyAlignment="1" applyProtection="1">
      <alignment horizontal="right" vertical="center"/>
      <protection locked="0"/>
    </xf>
    <xf numFmtId="170" fontId="6" fillId="7" borderId="64" xfId="1" applyNumberFormat="1" applyFill="1" applyBorder="1" applyAlignment="1" applyProtection="1">
      <alignment horizontal="center" vertical="center"/>
      <protection locked="0"/>
    </xf>
    <xf numFmtId="4" fontId="6" fillId="4" borderId="78" xfId="1" applyNumberFormat="1" applyFill="1" applyBorder="1" applyAlignment="1" applyProtection="1">
      <alignment horizontal="right" vertical="center"/>
      <protection hidden="1"/>
    </xf>
    <xf numFmtId="14" fontId="6" fillId="6" borderId="0" xfId="1" applyNumberFormat="1" applyFill="1" applyAlignment="1" applyProtection="1">
      <alignment horizontal="left" vertical="center" wrapText="1"/>
      <protection hidden="1"/>
    </xf>
    <xf numFmtId="49" fontId="6" fillId="6" borderId="0" xfId="1" applyNumberFormat="1" applyFill="1" applyAlignment="1" applyProtection="1">
      <alignment vertical="center" wrapText="1"/>
      <protection hidden="1"/>
    </xf>
    <xf numFmtId="4" fontId="6" fillId="6" borderId="35" xfId="1" applyNumberFormat="1" applyFill="1" applyBorder="1" applyAlignment="1" applyProtection="1">
      <alignment horizontal="right" vertical="center"/>
      <protection hidden="1"/>
    </xf>
    <xf numFmtId="170" fontId="6" fillId="6" borderId="0" xfId="1" applyNumberFormat="1" applyFill="1" applyAlignment="1" applyProtection="1">
      <alignment horizontal="center" vertical="center"/>
      <protection hidden="1"/>
    </xf>
    <xf numFmtId="0" fontId="6" fillId="0" borderId="0" xfId="1" applyAlignment="1" applyProtection="1">
      <alignment horizontal="right" vertical="center"/>
      <protection hidden="1"/>
    </xf>
    <xf numFmtId="4" fontId="12" fillId="0" borderId="66" xfId="1" applyNumberFormat="1" applyFont="1" applyBorder="1" applyAlignment="1" applyProtection="1">
      <alignment horizontal="right" vertical="center"/>
      <protection hidden="1"/>
    </xf>
    <xf numFmtId="0" fontId="32" fillId="0" borderId="0" xfId="1" applyFont="1" applyAlignment="1" applyProtection="1">
      <alignment horizontal="center" vertical="top"/>
      <protection hidden="1"/>
    </xf>
    <xf numFmtId="4" fontId="5" fillId="0" borderId="0" xfId="1" applyNumberFormat="1" applyFont="1" applyAlignment="1" applyProtection="1">
      <alignment horizontal="right" vertical="center"/>
      <protection hidden="1"/>
    </xf>
    <xf numFmtId="0" fontId="5" fillId="0" borderId="0" xfId="1" applyFont="1" applyAlignment="1" applyProtection="1">
      <alignment horizontal="center" vertical="center"/>
      <protection hidden="1"/>
    </xf>
    <xf numFmtId="0" fontId="5" fillId="0" borderId="0" xfId="1" applyFont="1" applyAlignment="1" applyProtection="1">
      <alignment horizontal="left" vertical="center"/>
      <protection hidden="1"/>
    </xf>
    <xf numFmtId="14" fontId="6" fillId="0" borderId="0" xfId="1" applyNumberFormat="1" applyAlignment="1" applyProtection="1">
      <alignment horizontal="left" vertical="center"/>
      <protection hidden="1"/>
    </xf>
    <xf numFmtId="0" fontId="29" fillId="0" borderId="0" xfId="1" applyFont="1" applyAlignment="1" applyProtection="1">
      <alignment horizontal="center" vertical="center"/>
      <protection hidden="1"/>
    </xf>
    <xf numFmtId="14" fontId="29" fillId="0" borderId="0" xfId="1" applyNumberFormat="1" applyFont="1" applyAlignment="1" applyProtection="1">
      <alignment horizontal="left" vertical="center"/>
      <protection hidden="1"/>
    </xf>
    <xf numFmtId="4" fontId="29" fillId="0" borderId="0" xfId="1" applyNumberFormat="1" applyFont="1" applyAlignment="1" applyProtection="1">
      <alignment horizontal="center" vertical="center"/>
      <protection hidden="1"/>
    </xf>
    <xf numFmtId="14" fontId="12" fillId="6" borderId="0" xfId="1" applyNumberFormat="1" applyFont="1" applyFill="1" applyAlignment="1" applyProtection="1">
      <alignment horizontal="left" vertical="center"/>
      <protection hidden="1"/>
    </xf>
    <xf numFmtId="0" fontId="12" fillId="0" borderId="35" xfId="1" applyFont="1" applyBorder="1" applyAlignment="1" applyProtection="1">
      <alignment vertical="center"/>
      <protection hidden="1"/>
    </xf>
    <xf numFmtId="14" fontId="12" fillId="0" borderId="35" xfId="1" applyNumberFormat="1" applyFont="1" applyBorder="1" applyAlignment="1" applyProtection="1">
      <alignment horizontal="center"/>
      <protection hidden="1"/>
    </xf>
    <xf numFmtId="0" fontId="12" fillId="0" borderId="35" xfId="1" applyFont="1" applyBorder="1" applyAlignment="1" applyProtection="1">
      <alignment horizontal="center" vertical="center"/>
      <protection hidden="1"/>
    </xf>
    <xf numFmtId="4" fontId="12" fillId="0" borderId="35" xfId="1" applyNumberFormat="1" applyFont="1" applyBorder="1" applyAlignment="1" applyProtection="1">
      <alignment horizontal="center"/>
      <protection hidden="1"/>
    </xf>
    <xf numFmtId="0" fontId="12" fillId="0" borderId="48" xfId="1" applyFont="1" applyBorder="1" applyAlignment="1" applyProtection="1">
      <alignment horizontal="center" vertical="center"/>
      <protection hidden="1"/>
    </xf>
    <xf numFmtId="14" fontId="12" fillId="0" borderId="49" xfId="1" applyNumberFormat="1" applyFont="1" applyBorder="1" applyAlignment="1" applyProtection="1">
      <alignment horizontal="center" vertical="center" wrapText="1"/>
      <protection hidden="1"/>
    </xf>
    <xf numFmtId="0" fontId="12" fillId="0" borderId="50" xfId="1" applyFont="1" applyBorder="1" applyAlignment="1" applyProtection="1">
      <alignment horizontal="center" vertical="center" wrapText="1"/>
      <protection hidden="1"/>
    </xf>
    <xf numFmtId="0" fontId="12" fillId="0" borderId="50" xfId="1" applyFont="1" applyBorder="1" applyAlignment="1" applyProtection="1">
      <alignment vertical="center"/>
      <protection hidden="1"/>
    </xf>
    <xf numFmtId="4" fontId="12" fillId="0" borderId="51" xfId="1" applyNumberFormat="1" applyFont="1" applyBorder="1" applyAlignment="1" applyProtection="1">
      <alignment horizontal="center" vertical="center" wrapText="1"/>
      <protection hidden="1"/>
    </xf>
    <xf numFmtId="0" fontId="5" fillId="0" borderId="0" xfId="1" applyFont="1" applyAlignment="1" applyProtection="1">
      <alignment horizontal="right" vertical="center"/>
      <protection hidden="1"/>
    </xf>
    <xf numFmtId="1" fontId="12" fillId="0" borderId="85" xfId="1" applyNumberFormat="1" applyFont="1" applyBorder="1" applyAlignment="1" applyProtection="1">
      <alignment horizontal="center" vertical="center"/>
      <protection hidden="1"/>
    </xf>
    <xf numFmtId="14" fontId="6" fillId="7" borderId="86" xfId="1" applyNumberFormat="1" applyFill="1" applyBorder="1" applyAlignment="1" applyProtection="1">
      <alignment horizontal="left" vertical="center"/>
      <protection locked="0"/>
    </xf>
    <xf numFmtId="0" fontId="6" fillId="7" borderId="87" xfId="1" applyFill="1" applyBorder="1" applyAlignment="1" applyProtection="1">
      <alignment vertical="center" wrapText="1"/>
      <protection locked="0"/>
    </xf>
    <xf numFmtId="0" fontId="6" fillId="7" borderId="88" xfId="1" applyFill="1" applyBorder="1" applyAlignment="1" applyProtection="1">
      <alignment vertical="center" wrapText="1"/>
      <protection locked="0"/>
    </xf>
    <xf numFmtId="4" fontId="6" fillId="7" borderId="68" xfId="1" applyNumberFormat="1" applyFill="1" applyBorder="1" applyAlignment="1" applyProtection="1">
      <alignment horizontal="right" vertical="center"/>
      <protection locked="0"/>
    </xf>
    <xf numFmtId="1" fontId="5" fillId="0" borderId="0" xfId="1" applyNumberFormat="1" applyFont="1" applyAlignment="1" applyProtection="1">
      <alignment horizontal="center" vertical="center"/>
      <protection hidden="1"/>
    </xf>
    <xf numFmtId="14" fontId="6" fillId="0" borderId="0" xfId="1" applyNumberFormat="1" applyAlignment="1" applyProtection="1">
      <alignment vertical="center"/>
      <protection hidden="1"/>
    </xf>
    <xf numFmtId="0" fontId="6" fillId="0" borderId="0" xfId="1" applyAlignment="1" applyProtection="1">
      <alignment vertical="center" wrapText="1"/>
      <protection hidden="1"/>
    </xf>
    <xf numFmtId="4" fontId="6" fillId="0" borderId="0" xfId="1" applyNumberFormat="1" applyAlignment="1" applyProtection="1">
      <alignment horizontal="right" vertical="center"/>
      <protection hidden="1"/>
    </xf>
    <xf numFmtId="1" fontId="12" fillId="0" borderId="89" xfId="1" applyNumberFormat="1" applyFont="1" applyBorder="1" applyAlignment="1" applyProtection="1">
      <alignment horizontal="center" vertical="center"/>
      <protection hidden="1"/>
    </xf>
    <xf numFmtId="0" fontId="6" fillId="7" borderId="90" xfId="1" applyFill="1" applyBorder="1" applyAlignment="1" applyProtection="1">
      <alignment vertical="center" wrapText="1"/>
      <protection locked="0"/>
    </xf>
    <xf numFmtId="0" fontId="6" fillId="7" borderId="91" xfId="1" applyFill="1" applyBorder="1" applyAlignment="1" applyProtection="1">
      <alignment vertical="center" wrapText="1"/>
      <protection locked="0"/>
    </xf>
    <xf numFmtId="4" fontId="6" fillId="7" borderId="70" xfId="1" applyNumberFormat="1" applyFill="1" applyBorder="1" applyAlignment="1" applyProtection="1">
      <alignment horizontal="right" vertical="center"/>
      <protection locked="0"/>
    </xf>
    <xf numFmtId="14" fontId="6" fillId="7" borderId="92" xfId="1" applyNumberFormat="1" applyFill="1" applyBorder="1" applyAlignment="1" applyProtection="1">
      <alignment horizontal="left" vertical="center"/>
      <protection locked="0"/>
    </xf>
    <xf numFmtId="1" fontId="12" fillId="0" borderId="93" xfId="1" applyNumberFormat="1" applyFont="1" applyBorder="1" applyAlignment="1" applyProtection="1">
      <alignment horizontal="center" vertical="center"/>
      <protection hidden="1"/>
    </xf>
    <xf numFmtId="14" fontId="6" fillId="7" borderId="94" xfId="1" applyNumberFormat="1" applyFill="1" applyBorder="1" applyAlignment="1" applyProtection="1">
      <alignment horizontal="left" vertical="center"/>
      <protection locked="0"/>
    </xf>
    <xf numFmtId="0" fontId="6" fillId="7" borderId="95" xfId="1" applyFill="1" applyBorder="1" applyAlignment="1" applyProtection="1">
      <alignment vertical="center" wrapText="1"/>
      <protection locked="0"/>
    </xf>
    <xf numFmtId="4" fontId="6" fillId="7" borderId="96" xfId="1" applyNumberFormat="1" applyFill="1" applyBorder="1" applyAlignment="1" applyProtection="1">
      <alignment horizontal="right" vertical="center"/>
      <protection locked="0"/>
    </xf>
    <xf numFmtId="4" fontId="6" fillId="7" borderId="97" xfId="1" applyNumberFormat="1" applyFill="1" applyBorder="1" applyAlignment="1" applyProtection="1">
      <alignment horizontal="right" vertical="center"/>
      <protection locked="0"/>
    </xf>
    <xf numFmtId="14" fontId="6" fillId="7" borderId="98" xfId="1" applyNumberFormat="1" applyFill="1" applyBorder="1" applyAlignment="1" applyProtection="1">
      <alignment horizontal="left" vertical="center"/>
      <protection locked="0"/>
    </xf>
    <xf numFmtId="0" fontId="6" fillId="7" borderId="99" xfId="1" applyFill="1" applyBorder="1" applyAlignment="1" applyProtection="1">
      <alignment vertical="center" wrapText="1"/>
      <protection locked="0"/>
    </xf>
    <xf numFmtId="1" fontId="12" fillId="0" borderId="100" xfId="1" applyNumberFormat="1" applyFont="1" applyBorder="1" applyAlignment="1" applyProtection="1">
      <alignment horizontal="center" vertical="center"/>
      <protection hidden="1"/>
    </xf>
    <xf numFmtId="14" fontId="6" fillId="7" borderId="101" xfId="1" applyNumberFormat="1" applyFill="1" applyBorder="1" applyAlignment="1" applyProtection="1">
      <alignment horizontal="left" vertical="center"/>
      <protection locked="0"/>
    </xf>
    <xf numFmtId="0" fontId="6" fillId="7" borderId="102" xfId="1" applyFill="1" applyBorder="1" applyAlignment="1" applyProtection="1">
      <alignment vertical="center" wrapText="1"/>
      <protection locked="0"/>
    </xf>
    <xf numFmtId="4" fontId="6" fillId="7" borderId="103" xfId="1" applyNumberFormat="1" applyFill="1" applyBorder="1" applyAlignment="1" applyProtection="1">
      <alignment horizontal="right" vertical="center"/>
      <protection locked="0"/>
    </xf>
    <xf numFmtId="1" fontId="12" fillId="0" borderId="0" xfId="1" applyNumberFormat="1" applyFont="1" applyAlignment="1" applyProtection="1">
      <alignment horizontal="center" vertical="center"/>
      <protection hidden="1"/>
    </xf>
    <xf numFmtId="0" fontId="34" fillId="6" borderId="0" xfId="1" applyFont="1" applyFill="1"/>
    <xf numFmtId="0" fontId="38" fillId="6" borderId="0" xfId="1" applyFont="1" applyFill="1"/>
    <xf numFmtId="0" fontId="6" fillId="6" borderId="0" xfId="1" applyFill="1"/>
    <xf numFmtId="0" fontId="6" fillId="0" borderId="0" xfId="1"/>
    <xf numFmtId="0" fontId="12" fillId="6" borderId="0" xfId="1" applyFont="1" applyFill="1"/>
  </cellXfs>
  <cellStyles count="4">
    <cellStyle name="Link" xfId="2" builtinId="8"/>
    <cellStyle name="Prozent 2" xfId="3" xr:uid="{1DAED22C-6895-4EC1-AC33-27C741361A0E}"/>
    <cellStyle name="Standard" xfId="0" builtinId="0"/>
    <cellStyle name="Standard 2" xfId="1" xr:uid="{04A399FA-34C7-4F27-B248-E47FE3FBD329}"/>
  </cellStyles>
  <dxfs count="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11</xdr:col>
      <xdr:colOff>145676</xdr:colOff>
      <xdr:row>9</xdr:row>
      <xdr:rowOff>67235</xdr:rowOff>
    </xdr:from>
    <xdr:to>
      <xdr:col>14</xdr:col>
      <xdr:colOff>202267</xdr:colOff>
      <xdr:row>12</xdr:row>
      <xdr:rowOff>57150</xdr:rowOff>
    </xdr:to>
    <xdr:sp macro="" textlink="">
      <xdr:nvSpPr>
        <xdr:cNvPr id="2" name="Textfeld 1">
          <a:extLst>
            <a:ext uri="{FF2B5EF4-FFF2-40B4-BE49-F238E27FC236}">
              <a16:creationId xmlns:a16="http://schemas.microsoft.com/office/drawing/2014/main" id="{6C6794B1-A386-488B-A454-C6FA9A1EADC2}"/>
            </a:ext>
          </a:extLst>
        </xdr:cNvPr>
        <xdr:cNvSpPr txBox="1"/>
      </xdr:nvSpPr>
      <xdr:spPr>
        <a:xfrm>
          <a:off x="9918326" y="1505510"/>
          <a:ext cx="2799791" cy="799540"/>
        </a:xfrm>
        <a:prstGeom prst="rect">
          <a:avLst/>
        </a:prstGeom>
        <a:solidFill>
          <a:srgbClr val="FFE7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Wenn Sie alle Zeilen ausgefüllt haben und weitere benötigen, dann bitte</a:t>
          </a:r>
        </a:p>
        <a:p>
          <a:r>
            <a:rPr lang="de-DE" sz="1100"/>
            <a:t>(1) Linke Maustaste auf Filtersymbol drücken</a:t>
          </a:r>
        </a:p>
        <a:p>
          <a:r>
            <a:rPr lang="de-DE" sz="1100"/>
            <a:t>(2) OK drücken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6</xdr:row>
      <xdr:rowOff>0</xdr:rowOff>
    </xdr:from>
    <xdr:to>
      <xdr:col>12</xdr:col>
      <xdr:colOff>412938</xdr:colOff>
      <xdr:row>9</xdr:row>
      <xdr:rowOff>123825</xdr:rowOff>
    </xdr:to>
    <xdr:sp macro="" textlink="">
      <xdr:nvSpPr>
        <xdr:cNvPr id="2" name="Textfeld 1">
          <a:extLst>
            <a:ext uri="{FF2B5EF4-FFF2-40B4-BE49-F238E27FC236}">
              <a16:creationId xmlns:a16="http://schemas.microsoft.com/office/drawing/2014/main" id="{38F916AA-EE7F-496A-8D6A-AB457220A8F2}"/>
            </a:ext>
          </a:extLst>
        </xdr:cNvPr>
        <xdr:cNvSpPr txBox="1"/>
      </xdr:nvSpPr>
      <xdr:spPr>
        <a:xfrm>
          <a:off x="8724900" y="971550"/>
          <a:ext cx="2813238" cy="800100"/>
        </a:xfrm>
        <a:prstGeom prst="rect">
          <a:avLst/>
        </a:prstGeom>
        <a:solidFill>
          <a:srgbClr val="FFE7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Wenn Sie alle Zeilen ausgefüllt haben und weitere benötigen, dann bitte</a:t>
          </a:r>
        </a:p>
        <a:p>
          <a:r>
            <a:rPr lang="de-DE" sz="1100"/>
            <a:t>(1) Linke Maustaste auf Filtersymbol drücken</a:t>
          </a:r>
        </a:p>
        <a:p>
          <a:r>
            <a:rPr lang="de-DE" sz="1100"/>
            <a:t>(2) OK drücken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6</xdr:row>
      <xdr:rowOff>0</xdr:rowOff>
    </xdr:from>
    <xdr:to>
      <xdr:col>12</xdr:col>
      <xdr:colOff>222438</xdr:colOff>
      <xdr:row>9</xdr:row>
      <xdr:rowOff>123825</xdr:rowOff>
    </xdr:to>
    <xdr:sp macro="" textlink="">
      <xdr:nvSpPr>
        <xdr:cNvPr id="2" name="Textfeld 1">
          <a:extLst>
            <a:ext uri="{FF2B5EF4-FFF2-40B4-BE49-F238E27FC236}">
              <a16:creationId xmlns:a16="http://schemas.microsoft.com/office/drawing/2014/main" id="{EF47FFF1-A6A2-4759-8CA5-9B015E759BB1}"/>
            </a:ext>
          </a:extLst>
        </xdr:cNvPr>
        <xdr:cNvSpPr txBox="1"/>
      </xdr:nvSpPr>
      <xdr:spPr>
        <a:xfrm>
          <a:off x="8724900" y="971550"/>
          <a:ext cx="2813238" cy="800100"/>
        </a:xfrm>
        <a:prstGeom prst="rect">
          <a:avLst/>
        </a:prstGeom>
        <a:solidFill>
          <a:srgbClr val="FFE7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Wenn Sie alle Zeilen ausgefüllt haben und weitere benötigen, dann bitte</a:t>
          </a:r>
        </a:p>
        <a:p>
          <a:r>
            <a:rPr lang="de-DE" sz="1100"/>
            <a:t>(1) Linke Maustaste auf Filtersymbol drücken</a:t>
          </a:r>
        </a:p>
        <a:p>
          <a:r>
            <a:rPr lang="de-DE" sz="1100"/>
            <a:t>(2) OK drücken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5</xdr:row>
      <xdr:rowOff>0</xdr:rowOff>
    </xdr:from>
    <xdr:to>
      <xdr:col>14</xdr:col>
      <xdr:colOff>70038</xdr:colOff>
      <xdr:row>8</xdr:row>
      <xdr:rowOff>142875</xdr:rowOff>
    </xdr:to>
    <xdr:sp macro="" textlink="">
      <xdr:nvSpPr>
        <xdr:cNvPr id="2" name="Textfeld 1">
          <a:extLst>
            <a:ext uri="{FF2B5EF4-FFF2-40B4-BE49-F238E27FC236}">
              <a16:creationId xmlns:a16="http://schemas.microsoft.com/office/drawing/2014/main" id="{51A65B5A-49C6-4832-BD0E-7A806EEBC77D}"/>
            </a:ext>
          </a:extLst>
        </xdr:cNvPr>
        <xdr:cNvSpPr txBox="1"/>
      </xdr:nvSpPr>
      <xdr:spPr>
        <a:xfrm>
          <a:off x="10134600" y="971550"/>
          <a:ext cx="2813238" cy="819150"/>
        </a:xfrm>
        <a:prstGeom prst="rect">
          <a:avLst/>
        </a:prstGeom>
        <a:solidFill>
          <a:srgbClr val="FFE7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Wenn Sie alle Zeilen ausgefüllt haben und weitere benötigen, dann bitte</a:t>
          </a:r>
        </a:p>
        <a:p>
          <a:r>
            <a:rPr lang="de-DE" sz="1100"/>
            <a:t>(1) Linke Maustaste auf Filtersymbol drücken</a:t>
          </a:r>
        </a:p>
        <a:p>
          <a:r>
            <a:rPr lang="de-DE" sz="1100"/>
            <a:t>(2) OK drücken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6</xdr:row>
      <xdr:rowOff>0</xdr:rowOff>
    </xdr:from>
    <xdr:to>
      <xdr:col>11</xdr:col>
      <xdr:colOff>222438</xdr:colOff>
      <xdr:row>9</xdr:row>
      <xdr:rowOff>114300</xdr:rowOff>
    </xdr:to>
    <xdr:sp macro="" textlink="">
      <xdr:nvSpPr>
        <xdr:cNvPr id="2" name="Textfeld 1">
          <a:extLst>
            <a:ext uri="{FF2B5EF4-FFF2-40B4-BE49-F238E27FC236}">
              <a16:creationId xmlns:a16="http://schemas.microsoft.com/office/drawing/2014/main" id="{5EC12A34-CE89-4572-9234-3A5BEA10739F}"/>
            </a:ext>
          </a:extLst>
        </xdr:cNvPr>
        <xdr:cNvSpPr txBox="1"/>
      </xdr:nvSpPr>
      <xdr:spPr>
        <a:xfrm>
          <a:off x="8382000" y="971550"/>
          <a:ext cx="2813238" cy="790575"/>
        </a:xfrm>
        <a:prstGeom prst="rect">
          <a:avLst/>
        </a:prstGeom>
        <a:solidFill>
          <a:srgbClr val="FFE79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Wenn Sie alle Zeilen ausgefüllt haben und weitere benötigen, dann bitte</a:t>
          </a:r>
        </a:p>
        <a:p>
          <a:r>
            <a:rPr lang="de-DE" sz="1100"/>
            <a:t>(1) Linke Maustaste auf Filtersymbol drücken</a:t>
          </a:r>
        </a:p>
        <a:p>
          <a:r>
            <a:rPr lang="de-DE" sz="1100"/>
            <a:t>(2) OK drücken</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733425</xdr:colOff>
          <xdr:row>16</xdr:row>
          <xdr:rowOff>142875</xdr:rowOff>
        </xdr:from>
        <xdr:to>
          <xdr:col>3</xdr:col>
          <xdr:colOff>723900</xdr:colOff>
          <xdr:row>19</xdr:row>
          <xdr:rowOff>142875</xdr:rowOff>
        </xdr:to>
        <xdr:sp macro="" textlink="">
          <xdr:nvSpPr>
            <xdr:cNvPr id="15365" name="Button 5" hidden="1">
              <a:extLst>
                <a:ext uri="{63B3BB69-23CF-44E3-9099-C40C66FF867C}">
                  <a14:compatExt spid="_x0000_s15365"/>
                </a:ext>
                <a:ext uri="{FF2B5EF4-FFF2-40B4-BE49-F238E27FC236}">
                  <a16:creationId xmlns:a16="http://schemas.microsoft.com/office/drawing/2014/main" id="{045C9C7F-622C-47F3-BE53-08281F29602D}"/>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Arial"/>
                  <a:cs typeface="Arial"/>
                </a:rPr>
                <a:t>DLR</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Projekte\PT%20Bayern\Dokumente\Formulare\04_300_Projektdurchf&#252;hrung\Intern\Formulargenerator_Mittelabrufe_v2603a.xlsm" TargetMode="External"/><Relationship Id="rId1" Type="http://schemas.openxmlformats.org/officeDocument/2006/relationships/externalLinkPath" Target="/Projekte/PT%20Bayern/Dokumente/Formulare/04_300_Projektdurchf&#252;hrung/Intern/Formulargenerator_Mittelabrufe_v2603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ckblatt HS"/>
      <sheetName val="Deckblatt GU"/>
      <sheetName val="Deckblatt FhG"/>
      <sheetName val="Deckblatt FE"/>
      <sheetName val="Deckblatt DLR"/>
      <sheetName val="Personal HS"/>
      <sheetName val="Personal GU"/>
      <sheetName val="Personal FhG"/>
      <sheetName val="Personal FE"/>
      <sheetName val="Personal DLR"/>
      <sheetName val="Material"/>
      <sheetName val="Fremdleistungen"/>
      <sheetName val="Instrumente und Ausrüstung"/>
      <sheetName val="Dienstreisen"/>
      <sheetName val="Export"/>
    </sheetNames>
    <definedNames>
      <definedName name="Export_DLR_Klicken"/>
      <definedName name="Export_FE_Klicken"/>
      <definedName name="Export_FhG_Klicken"/>
      <definedName name="Export_GU_Klicken"/>
      <definedName name="Export_HS_Klicken"/>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4554A-7D0E-42D7-A0A5-D8F1DE3B67C2}">
  <sheetPr codeName="DeckblattFhG">
    <pageSetUpPr fitToPage="1"/>
  </sheetPr>
  <dimension ref="A1:AD144"/>
  <sheetViews>
    <sheetView showGridLines="0" showRowColHeaders="0" tabSelected="1" topLeftCell="A35" zoomScaleNormal="100" workbookViewId="0">
      <selection activeCell="I51" sqref="I51"/>
    </sheetView>
  </sheetViews>
  <sheetFormatPr baseColWidth="10" defaultRowHeight="12.75" x14ac:dyDescent="0.2"/>
  <cols>
    <col min="1" max="2" width="3.28515625" style="2" customWidth="1"/>
    <col min="3" max="3" width="10.7109375" style="2" customWidth="1"/>
    <col min="4" max="4" width="2.28515625" style="2" customWidth="1"/>
    <col min="5" max="5" width="1.7109375" style="2" customWidth="1"/>
    <col min="6" max="6" width="9.140625" style="2" customWidth="1"/>
    <col min="7" max="7" width="16.42578125" style="2" customWidth="1"/>
    <col min="8" max="8" width="1.42578125" style="2" customWidth="1"/>
    <col min="9" max="9" width="15.7109375" style="2" customWidth="1"/>
    <col min="10" max="10" width="9.140625" style="2" customWidth="1"/>
    <col min="11" max="11" width="1.28515625" style="2" customWidth="1"/>
    <col min="12" max="12" width="15.7109375" style="2" customWidth="1"/>
    <col min="13" max="13" width="0.7109375" style="2" customWidth="1"/>
    <col min="14" max="14" width="2.28515625" style="2" customWidth="1"/>
    <col min="15" max="15" width="10.7109375" style="2" customWidth="1"/>
    <col min="16" max="16" width="3.28515625" style="2" customWidth="1"/>
    <col min="17" max="17" width="10.7109375" style="2" customWidth="1"/>
    <col min="18" max="20" width="13" style="2" customWidth="1"/>
    <col min="21" max="16384" width="11.42578125" style="2"/>
  </cols>
  <sheetData>
    <row r="1" spans="1:20" ht="13.5" thickBot="1" x14ac:dyDescent="0.25">
      <c r="A1" s="1"/>
      <c r="B1" s="1"/>
      <c r="C1" s="1"/>
      <c r="D1" s="1"/>
      <c r="E1" s="1"/>
      <c r="F1" s="1"/>
      <c r="G1" s="1"/>
      <c r="H1" s="1"/>
      <c r="I1" s="1"/>
      <c r="J1" s="1"/>
      <c r="K1" s="1"/>
      <c r="L1" s="1"/>
      <c r="M1" s="1"/>
      <c r="N1" s="1"/>
      <c r="O1" s="1"/>
      <c r="P1" s="1"/>
    </row>
    <row r="2" spans="1:20" ht="14.1" customHeight="1" x14ac:dyDescent="0.2">
      <c r="A2" s="1"/>
      <c r="B2" s="3"/>
      <c r="C2" s="4"/>
      <c r="D2" s="4"/>
      <c r="E2" s="4"/>
      <c r="F2" s="4"/>
      <c r="G2" s="4"/>
      <c r="H2" s="4"/>
      <c r="I2" s="4"/>
      <c r="J2" s="4"/>
      <c r="K2" s="4"/>
      <c r="L2" s="4"/>
      <c r="M2" s="4"/>
      <c r="N2" s="4"/>
      <c r="O2" s="5"/>
      <c r="P2" s="6" t="s">
        <v>35</v>
      </c>
    </row>
    <row r="3" spans="1:20" ht="13.5" thickBot="1" x14ac:dyDescent="0.25">
      <c r="A3" s="1"/>
      <c r="B3" s="7"/>
      <c r="C3" s="8"/>
      <c r="D3" s="9"/>
      <c r="E3" s="9"/>
      <c r="F3" s="9"/>
      <c r="G3" s="9"/>
      <c r="H3" s="9"/>
      <c r="I3" s="9"/>
      <c r="J3" s="9"/>
      <c r="K3" s="9"/>
      <c r="L3" s="9"/>
      <c r="M3" s="9"/>
      <c r="N3" s="9"/>
      <c r="O3" s="10"/>
      <c r="P3" s="11"/>
    </row>
    <row r="4" spans="1:20" ht="5.0999999999999996" customHeight="1" thickTop="1" x14ac:dyDescent="0.2">
      <c r="A4" s="1"/>
      <c r="B4" s="7"/>
      <c r="C4" s="12"/>
      <c r="D4" s="13"/>
      <c r="E4" s="14"/>
      <c r="F4" s="14"/>
      <c r="G4" s="14"/>
      <c r="H4" s="14"/>
      <c r="I4" s="14"/>
      <c r="J4" s="14"/>
      <c r="K4" s="14"/>
      <c r="L4" s="14"/>
      <c r="M4" s="14"/>
      <c r="N4" s="15"/>
      <c r="O4" s="16"/>
      <c r="P4" s="11"/>
    </row>
    <row r="5" spans="1:20" ht="38.25" customHeight="1" x14ac:dyDescent="0.2">
      <c r="A5" s="1"/>
      <c r="B5" s="7"/>
      <c r="C5" s="17"/>
      <c r="D5" s="18" t="s">
        <v>0</v>
      </c>
      <c r="E5" s="19"/>
      <c r="F5" s="19"/>
      <c r="G5" s="19"/>
      <c r="H5" s="19"/>
      <c r="I5" s="19"/>
      <c r="J5" s="19"/>
      <c r="K5" s="19"/>
      <c r="L5" s="19"/>
      <c r="M5" s="19"/>
      <c r="N5" s="20"/>
      <c r="O5" s="21"/>
      <c r="P5" s="11"/>
      <c r="R5" s="22" t="s">
        <v>1</v>
      </c>
      <c r="S5" s="23"/>
      <c r="T5" s="24"/>
    </row>
    <row r="6" spans="1:20" ht="5.0999999999999996" customHeight="1" thickBot="1" x14ac:dyDescent="0.25">
      <c r="A6" s="1"/>
      <c r="B6" s="7"/>
      <c r="C6" s="12"/>
      <c r="D6" s="25"/>
      <c r="E6" s="26"/>
      <c r="F6" s="27"/>
      <c r="G6" s="27"/>
      <c r="H6" s="27"/>
      <c r="I6" s="27"/>
      <c r="J6" s="27"/>
      <c r="K6" s="27"/>
      <c r="L6" s="27"/>
      <c r="M6" s="28"/>
      <c r="N6" s="29"/>
      <c r="O6" s="16"/>
      <c r="P6" s="11"/>
      <c r="R6" s="30"/>
      <c r="S6" s="31"/>
      <c r="T6" s="32"/>
    </row>
    <row r="7" spans="1:20" ht="15.75" customHeight="1" thickBot="1" x14ac:dyDescent="0.25">
      <c r="A7" s="1"/>
      <c r="B7" s="7"/>
      <c r="C7" s="12"/>
      <c r="D7" s="25"/>
      <c r="E7" s="33"/>
      <c r="F7" s="34" t="s">
        <v>2</v>
      </c>
      <c r="G7" s="34"/>
      <c r="H7" s="34"/>
      <c r="I7" s="35"/>
      <c r="J7" s="55"/>
      <c r="K7" s="55"/>
      <c r="L7" s="56"/>
      <c r="M7" s="38"/>
      <c r="N7" s="39"/>
      <c r="O7" s="40"/>
      <c r="P7" s="11"/>
      <c r="R7" s="30"/>
      <c r="S7" s="31"/>
      <c r="T7" s="32"/>
    </row>
    <row r="8" spans="1:20" ht="5.0999999999999996" customHeight="1" x14ac:dyDescent="0.2">
      <c r="A8" s="1"/>
      <c r="B8" s="7"/>
      <c r="C8" s="12"/>
      <c r="D8" s="25"/>
      <c r="E8" s="41"/>
      <c r="F8" s="42"/>
      <c r="G8" s="42"/>
      <c r="H8" s="42"/>
      <c r="I8" s="43"/>
      <c r="J8" s="43"/>
      <c r="K8" s="43"/>
      <c r="L8" s="43"/>
      <c r="M8" s="44"/>
      <c r="N8" s="45"/>
      <c r="O8" s="16"/>
      <c r="P8" s="11"/>
      <c r="R8" s="30"/>
      <c r="S8" s="31"/>
      <c r="T8" s="32"/>
    </row>
    <row r="9" spans="1:20" ht="9.9499999999999993" customHeight="1" x14ac:dyDescent="0.2">
      <c r="A9" s="1"/>
      <c r="B9" s="7"/>
      <c r="C9" s="12"/>
      <c r="D9" s="25"/>
      <c r="E9" s="46"/>
      <c r="F9" s="34"/>
      <c r="G9" s="34"/>
      <c r="H9" s="34"/>
      <c r="I9" s="47"/>
      <c r="J9" s="47"/>
      <c r="K9" s="47"/>
      <c r="L9" s="47"/>
      <c r="M9" s="47"/>
      <c r="N9" s="45"/>
      <c r="O9" s="16"/>
      <c r="P9" s="11"/>
      <c r="R9" s="30"/>
      <c r="S9" s="31"/>
      <c r="T9" s="32"/>
    </row>
    <row r="10" spans="1:20" ht="5.0999999999999996" customHeight="1" thickBot="1" x14ac:dyDescent="0.25">
      <c r="A10" s="1"/>
      <c r="B10" s="7"/>
      <c r="C10" s="12"/>
      <c r="D10" s="25"/>
      <c r="E10" s="26"/>
      <c r="F10" s="27"/>
      <c r="G10" s="27"/>
      <c r="H10" s="27"/>
      <c r="I10" s="27"/>
      <c r="J10" s="27"/>
      <c r="K10" s="27"/>
      <c r="L10" s="27"/>
      <c r="M10" s="28"/>
      <c r="N10" s="45"/>
      <c r="O10" s="16"/>
      <c r="P10" s="11"/>
      <c r="R10" s="30"/>
      <c r="S10" s="31"/>
      <c r="T10" s="32"/>
    </row>
    <row r="11" spans="1:20" ht="15.75" customHeight="1" thickBot="1" x14ac:dyDescent="0.25">
      <c r="A11" s="1"/>
      <c r="B11" s="7"/>
      <c r="C11" s="12"/>
      <c r="D11" s="25"/>
      <c r="E11" s="33"/>
      <c r="F11" s="34" t="s">
        <v>3</v>
      </c>
      <c r="G11" s="34"/>
      <c r="H11" s="34"/>
      <c r="I11" s="35"/>
      <c r="J11" s="141"/>
      <c r="K11" s="141"/>
      <c r="L11" s="142"/>
      <c r="M11" s="38"/>
      <c r="N11" s="45"/>
      <c r="O11" s="16"/>
      <c r="P11" s="11"/>
      <c r="R11" s="30"/>
      <c r="S11" s="31"/>
      <c r="T11" s="32"/>
    </row>
    <row r="12" spans="1:20" ht="5.0999999999999996" customHeight="1" x14ac:dyDescent="0.2">
      <c r="A12" s="1"/>
      <c r="B12" s="7"/>
      <c r="C12" s="12"/>
      <c r="D12" s="25"/>
      <c r="E12" s="48"/>
      <c r="F12" s="49"/>
      <c r="G12" s="49"/>
      <c r="H12" s="49"/>
      <c r="I12" s="50"/>
      <c r="J12" s="50"/>
      <c r="K12" s="50"/>
      <c r="L12" s="50"/>
      <c r="M12" s="38"/>
      <c r="N12" s="45"/>
      <c r="O12" s="16"/>
      <c r="P12" s="11"/>
      <c r="R12" s="30"/>
      <c r="S12" s="31"/>
      <c r="T12" s="32"/>
    </row>
    <row r="13" spans="1:20" ht="9.9499999999999993" customHeight="1" x14ac:dyDescent="0.2">
      <c r="A13" s="1"/>
      <c r="B13" s="7"/>
      <c r="C13" s="12"/>
      <c r="D13" s="25"/>
      <c r="E13" s="51"/>
      <c r="F13" s="52"/>
      <c r="G13" s="52"/>
      <c r="H13" s="52"/>
      <c r="I13" s="53"/>
      <c r="J13" s="53"/>
      <c r="K13" s="53"/>
      <c r="L13" s="53"/>
      <c r="M13" s="53"/>
      <c r="N13" s="45"/>
      <c r="O13" s="16"/>
      <c r="P13" s="11"/>
      <c r="R13" s="30"/>
      <c r="S13" s="31"/>
      <c r="T13" s="32"/>
    </row>
    <row r="14" spans="1:20" ht="5.0999999999999996" customHeight="1" thickBot="1" x14ac:dyDescent="0.25">
      <c r="A14" s="1"/>
      <c r="B14" s="7"/>
      <c r="C14" s="12"/>
      <c r="D14" s="25"/>
      <c r="E14" s="33"/>
      <c r="F14" s="34"/>
      <c r="G14" s="34"/>
      <c r="H14" s="34"/>
      <c r="I14" s="46"/>
      <c r="J14" s="128"/>
      <c r="K14" s="128"/>
      <c r="L14" s="128"/>
      <c r="M14" s="54"/>
      <c r="N14" s="29"/>
      <c r="O14" s="16"/>
      <c r="P14" s="11"/>
      <c r="R14" s="30"/>
      <c r="S14" s="31"/>
      <c r="T14" s="32"/>
    </row>
    <row r="15" spans="1:20" ht="16.5" customHeight="1" thickBot="1" x14ac:dyDescent="0.25">
      <c r="A15" s="1"/>
      <c r="B15" s="7"/>
      <c r="C15" s="12"/>
      <c r="D15" s="25"/>
      <c r="E15" s="33"/>
      <c r="F15" s="34" t="s">
        <v>4</v>
      </c>
      <c r="G15" s="34"/>
      <c r="H15" s="34"/>
      <c r="I15" s="35"/>
      <c r="J15" s="36"/>
      <c r="K15" s="36"/>
      <c r="L15" s="37"/>
      <c r="M15" s="57"/>
      <c r="N15" s="39"/>
      <c r="O15" s="16"/>
      <c r="P15" s="11"/>
      <c r="R15" s="30"/>
      <c r="S15" s="31"/>
      <c r="T15" s="32"/>
    </row>
    <row r="16" spans="1:20" ht="5.0999999999999996" customHeight="1" x14ac:dyDescent="0.2">
      <c r="A16" s="1"/>
      <c r="B16" s="7"/>
      <c r="C16" s="12"/>
      <c r="D16" s="25"/>
      <c r="E16" s="41"/>
      <c r="F16" s="42"/>
      <c r="G16" s="42"/>
      <c r="H16" s="42"/>
      <c r="I16" s="43"/>
      <c r="J16" s="43"/>
      <c r="K16" s="43"/>
      <c r="L16" s="43"/>
      <c r="M16" s="44"/>
      <c r="N16" s="45"/>
      <c r="O16" s="16"/>
      <c r="P16" s="11"/>
      <c r="R16" s="30"/>
      <c r="S16" s="31"/>
      <c r="T16" s="32"/>
    </row>
    <row r="17" spans="1:20" ht="9.9499999999999993" customHeight="1" x14ac:dyDescent="0.2">
      <c r="A17" s="1"/>
      <c r="B17" s="7"/>
      <c r="C17" s="12"/>
      <c r="D17" s="25"/>
      <c r="E17" s="46"/>
      <c r="F17" s="34"/>
      <c r="G17" s="34"/>
      <c r="H17" s="34"/>
      <c r="I17" s="47"/>
      <c r="J17" s="47"/>
      <c r="K17" s="47"/>
      <c r="L17" s="47"/>
      <c r="M17" s="47"/>
      <c r="N17" s="45"/>
      <c r="O17" s="16"/>
      <c r="P17" s="11"/>
      <c r="R17" s="30"/>
      <c r="S17" s="31"/>
      <c r="T17" s="32"/>
    </row>
    <row r="18" spans="1:20" ht="5.0999999999999996" customHeight="1" thickBot="1" x14ac:dyDescent="0.25">
      <c r="A18" s="1"/>
      <c r="B18" s="7"/>
      <c r="C18" s="12"/>
      <c r="D18" s="25"/>
      <c r="E18" s="26"/>
      <c r="F18" s="58"/>
      <c r="G18" s="58"/>
      <c r="H18" s="58"/>
      <c r="I18" s="59"/>
      <c r="J18" s="59"/>
      <c r="K18" s="59"/>
      <c r="L18" s="59"/>
      <c r="M18" s="60"/>
      <c r="N18" s="45"/>
      <c r="O18" s="16"/>
      <c r="P18" s="11"/>
      <c r="R18" s="30"/>
      <c r="S18" s="31"/>
      <c r="T18" s="32"/>
    </row>
    <row r="19" spans="1:20" ht="16.5" customHeight="1" thickBot="1" x14ac:dyDescent="0.25">
      <c r="A19" s="1"/>
      <c r="B19" s="7"/>
      <c r="C19" s="12"/>
      <c r="D19" s="25"/>
      <c r="E19" s="33"/>
      <c r="F19" s="34" t="s">
        <v>5</v>
      </c>
      <c r="G19" s="34"/>
      <c r="H19" s="34"/>
      <c r="I19" s="61"/>
      <c r="J19" s="62" t="s">
        <v>6</v>
      </c>
      <c r="K19" s="63"/>
      <c r="L19" s="63"/>
      <c r="M19" s="38"/>
      <c r="N19" s="45"/>
      <c r="O19" s="16"/>
      <c r="P19" s="11"/>
      <c r="R19" s="30"/>
      <c r="S19" s="31"/>
      <c r="T19" s="32"/>
    </row>
    <row r="20" spans="1:20" ht="5.0999999999999996" customHeight="1" x14ac:dyDescent="0.2">
      <c r="A20" s="1"/>
      <c r="B20" s="7"/>
      <c r="C20" s="12"/>
      <c r="D20" s="25"/>
      <c r="E20" s="41"/>
      <c r="F20" s="42"/>
      <c r="G20" s="42"/>
      <c r="H20" s="42"/>
      <c r="I20" s="43"/>
      <c r="J20" s="43"/>
      <c r="K20" s="43"/>
      <c r="L20" s="43"/>
      <c r="M20" s="44"/>
      <c r="N20" s="45"/>
      <c r="O20" s="16"/>
      <c r="P20" s="11"/>
      <c r="R20" s="30"/>
      <c r="S20" s="31"/>
      <c r="T20" s="32"/>
    </row>
    <row r="21" spans="1:20" ht="9.9499999999999993" customHeight="1" x14ac:dyDescent="0.2">
      <c r="A21" s="1"/>
      <c r="B21" s="7"/>
      <c r="C21" s="12"/>
      <c r="D21" s="25"/>
      <c r="E21" s="46"/>
      <c r="F21" s="34"/>
      <c r="G21" s="34"/>
      <c r="H21" s="34"/>
      <c r="I21" s="47"/>
      <c r="J21" s="47"/>
      <c r="K21" s="47"/>
      <c r="L21" s="47"/>
      <c r="M21" s="47"/>
      <c r="N21" s="45"/>
      <c r="O21" s="16"/>
      <c r="P21" s="11"/>
      <c r="R21" s="64"/>
      <c r="S21" s="65"/>
      <c r="T21" s="66"/>
    </row>
    <row r="22" spans="1:20" ht="5.0999999999999996" customHeight="1" thickBot="1" x14ac:dyDescent="0.25">
      <c r="A22" s="1"/>
      <c r="B22" s="7"/>
      <c r="C22" s="12"/>
      <c r="D22" s="25"/>
      <c r="E22" s="26"/>
      <c r="F22" s="58"/>
      <c r="G22" s="58"/>
      <c r="H22" s="58"/>
      <c r="I22" s="27"/>
      <c r="J22" s="27"/>
      <c r="K22" s="27"/>
      <c r="L22" s="27"/>
      <c r="M22" s="28"/>
      <c r="N22" s="29"/>
      <c r="O22" s="16"/>
      <c r="P22" s="11"/>
    </row>
    <row r="23" spans="1:20" ht="15.75" customHeight="1" thickBot="1" x14ac:dyDescent="0.25">
      <c r="A23" s="1"/>
      <c r="B23" s="7"/>
      <c r="C23" s="12"/>
      <c r="D23" s="25"/>
      <c r="E23" s="33"/>
      <c r="F23" s="34" t="s">
        <v>7</v>
      </c>
      <c r="G23" s="34"/>
      <c r="H23" s="34"/>
      <c r="I23" s="67"/>
      <c r="J23" s="68" t="s">
        <v>8</v>
      </c>
      <c r="K23" s="68"/>
      <c r="L23" s="67"/>
      <c r="M23" s="54"/>
      <c r="N23" s="29"/>
      <c r="O23" s="16"/>
      <c r="P23" s="11"/>
    </row>
    <row r="24" spans="1:20" ht="5.0999999999999996" customHeight="1" x14ac:dyDescent="0.2">
      <c r="A24" s="1"/>
      <c r="B24" s="7"/>
      <c r="C24" s="12"/>
      <c r="D24" s="25"/>
      <c r="E24" s="41"/>
      <c r="F24" s="42"/>
      <c r="G24" s="42"/>
      <c r="H24" s="42"/>
      <c r="I24" s="69"/>
      <c r="J24" s="70"/>
      <c r="K24" s="70"/>
      <c r="L24" s="69"/>
      <c r="M24" s="71"/>
      <c r="N24" s="29"/>
      <c r="O24" s="16"/>
      <c r="P24" s="11"/>
    </row>
    <row r="25" spans="1:20" ht="13.5" thickBot="1" x14ac:dyDescent="0.25">
      <c r="A25" s="1"/>
      <c r="B25" s="7"/>
      <c r="C25" s="12"/>
      <c r="D25" s="72"/>
      <c r="E25" s="73"/>
      <c r="F25" s="73"/>
      <c r="G25" s="73"/>
      <c r="H25" s="73"/>
      <c r="I25" s="73"/>
      <c r="J25" s="73"/>
      <c r="K25" s="73"/>
      <c r="L25" s="73"/>
      <c r="M25" s="73"/>
      <c r="N25" s="74"/>
      <c r="O25" s="16"/>
      <c r="P25" s="11"/>
    </row>
    <row r="26" spans="1:20" ht="14.25" thickTop="1" thickBot="1" x14ac:dyDescent="0.25">
      <c r="A26" s="1"/>
      <c r="B26" s="7"/>
      <c r="C26" s="12"/>
      <c r="D26" s="75"/>
      <c r="E26" s="75"/>
      <c r="F26" s="75"/>
      <c r="G26" s="75"/>
      <c r="H26" s="75"/>
      <c r="I26" s="75"/>
      <c r="J26" s="75"/>
      <c r="K26" s="75"/>
      <c r="L26" s="75"/>
      <c r="M26" s="75"/>
      <c r="N26" s="75"/>
      <c r="O26" s="16"/>
      <c r="P26" s="11"/>
    </row>
    <row r="27" spans="1:20" ht="13.5" thickTop="1" x14ac:dyDescent="0.2">
      <c r="A27" s="1"/>
      <c r="B27" s="7"/>
      <c r="C27" s="12"/>
      <c r="D27" s="13"/>
      <c r="E27" s="14"/>
      <c r="F27" s="14"/>
      <c r="G27" s="14"/>
      <c r="H27" s="14"/>
      <c r="I27" s="14"/>
      <c r="J27" s="14"/>
      <c r="K27" s="14"/>
      <c r="L27" s="14"/>
      <c r="M27" s="14"/>
      <c r="N27" s="15"/>
      <c r="O27" s="16"/>
      <c r="P27" s="11"/>
    </row>
    <row r="28" spans="1:20" ht="15.75" x14ac:dyDescent="0.2">
      <c r="A28" s="1"/>
      <c r="B28" s="7"/>
      <c r="C28" s="12"/>
      <c r="D28" s="76" t="s">
        <v>9</v>
      </c>
      <c r="E28" s="77"/>
      <c r="F28" s="77"/>
      <c r="G28" s="77"/>
      <c r="H28" s="77"/>
      <c r="I28" s="77"/>
      <c r="J28" s="77"/>
      <c r="K28" s="77"/>
      <c r="L28" s="77"/>
      <c r="M28" s="77"/>
      <c r="N28" s="78"/>
      <c r="O28" s="16"/>
      <c r="P28" s="11"/>
    </row>
    <row r="29" spans="1:20" ht="18.75" customHeight="1" x14ac:dyDescent="0.2">
      <c r="A29" s="1"/>
      <c r="B29" s="7"/>
      <c r="C29" s="12"/>
      <c r="D29" s="25"/>
      <c r="E29" s="79" t="s">
        <v>10</v>
      </c>
      <c r="F29" s="80"/>
      <c r="G29" s="80"/>
      <c r="H29" s="81"/>
      <c r="I29" s="81" t="s">
        <v>11</v>
      </c>
      <c r="J29" s="68" t="s">
        <v>12</v>
      </c>
      <c r="K29" s="34"/>
      <c r="L29" s="82" t="s">
        <v>13</v>
      </c>
      <c r="M29" s="46"/>
      <c r="N29" s="29"/>
      <c r="O29" s="16"/>
      <c r="P29" s="11"/>
    </row>
    <row r="30" spans="1:20" ht="5.0999999999999996" customHeight="1" thickBot="1" x14ac:dyDescent="0.25">
      <c r="A30" s="1"/>
      <c r="B30" s="7"/>
      <c r="C30" s="12"/>
      <c r="D30" s="25"/>
      <c r="E30" s="46"/>
      <c r="F30" s="46"/>
      <c r="G30" s="34"/>
      <c r="H30" s="34"/>
      <c r="I30" s="46"/>
      <c r="J30" s="46"/>
      <c r="K30" s="46"/>
      <c r="L30" s="46"/>
      <c r="M30" s="46"/>
      <c r="N30" s="29"/>
      <c r="O30" s="16"/>
      <c r="P30" s="11"/>
    </row>
    <row r="31" spans="1:20" ht="17.45" customHeight="1" thickBot="1" x14ac:dyDescent="0.25">
      <c r="A31" s="1"/>
      <c r="B31" s="7"/>
      <c r="C31" s="83"/>
      <c r="D31" s="84"/>
      <c r="E31" s="85" t="s">
        <v>14</v>
      </c>
      <c r="F31" s="86"/>
      <c r="G31" s="1"/>
      <c r="H31" s="1"/>
      <c r="I31" s="87">
        <f ca="1">IFERROR(INDIRECT("'" &amp; Export!$A$23 &amp; "'!$J$217"),0)</f>
        <v>0</v>
      </c>
      <c r="J31" s="88"/>
      <c r="K31" s="88"/>
      <c r="L31" s="87">
        <f ca="1">I19*I31</f>
        <v>0</v>
      </c>
      <c r="M31" s="46"/>
      <c r="N31" s="29"/>
      <c r="O31" s="16"/>
      <c r="P31" s="11"/>
      <c r="R31" s="89"/>
    </row>
    <row r="32" spans="1:20" ht="5.0999999999999996" customHeight="1" thickBot="1" x14ac:dyDescent="0.25">
      <c r="A32" s="1"/>
      <c r="B32" s="7"/>
      <c r="C32" s="12"/>
      <c r="D32" s="25"/>
      <c r="E32" s="85"/>
      <c r="F32" s="86"/>
      <c r="G32" s="1"/>
      <c r="H32" s="1"/>
      <c r="I32" s="90"/>
      <c r="J32" s="88"/>
      <c r="K32" s="88"/>
      <c r="L32" s="88"/>
      <c r="M32" s="46"/>
      <c r="N32" s="29"/>
      <c r="O32" s="16"/>
      <c r="P32" s="11"/>
    </row>
    <row r="33" spans="1:18" ht="17.45" customHeight="1" thickBot="1" x14ac:dyDescent="0.25">
      <c r="A33" s="1"/>
      <c r="B33" s="7"/>
      <c r="C33" s="83"/>
      <c r="D33" s="84"/>
      <c r="E33" s="85" t="s">
        <v>15</v>
      </c>
      <c r="F33" s="86"/>
      <c r="H33" s="91"/>
      <c r="I33" s="87">
        <f>Material!G209</f>
        <v>0</v>
      </c>
      <c r="J33" s="88"/>
      <c r="K33" s="88"/>
      <c r="L33" s="87">
        <f>I19*I33</f>
        <v>0</v>
      </c>
      <c r="M33" s="46"/>
      <c r="N33" s="29"/>
      <c r="O33" s="16"/>
      <c r="P33" s="11"/>
      <c r="R33" s="92"/>
    </row>
    <row r="34" spans="1:18" ht="5.0999999999999996" customHeight="1" thickBot="1" x14ac:dyDescent="0.25">
      <c r="A34" s="1"/>
      <c r="B34" s="7"/>
      <c r="C34" s="12"/>
      <c r="D34" s="25"/>
      <c r="E34" s="85"/>
      <c r="F34" s="86"/>
      <c r="G34" s="93"/>
      <c r="H34" s="93"/>
      <c r="I34" s="90"/>
      <c r="J34" s="88"/>
      <c r="K34" s="88"/>
      <c r="L34" s="88"/>
      <c r="M34" s="46"/>
      <c r="N34" s="29"/>
      <c r="O34" s="16"/>
      <c r="P34" s="11"/>
    </row>
    <row r="35" spans="1:18" ht="17.45" customHeight="1" thickBot="1" x14ac:dyDescent="0.25">
      <c r="A35" s="1"/>
      <c r="B35" s="7"/>
      <c r="C35" s="83"/>
      <c r="D35" s="84"/>
      <c r="E35" s="94" t="s">
        <v>16</v>
      </c>
      <c r="F35" s="1"/>
      <c r="H35" s="91"/>
      <c r="I35" s="87">
        <f>Fremdleistungen!G209</f>
        <v>0</v>
      </c>
      <c r="J35" s="88"/>
      <c r="K35" s="88"/>
      <c r="L35" s="87">
        <f>I19*I35</f>
        <v>0</v>
      </c>
      <c r="M35" s="46"/>
      <c r="N35" s="29"/>
      <c r="O35" s="16"/>
      <c r="P35" s="11"/>
    </row>
    <row r="36" spans="1:18" ht="5.0999999999999996" customHeight="1" thickBot="1" x14ac:dyDescent="0.25">
      <c r="A36" s="1"/>
      <c r="B36" s="7"/>
      <c r="C36" s="12"/>
      <c r="D36" s="25"/>
      <c r="E36" s="85"/>
      <c r="F36" s="86"/>
      <c r="G36" s="93"/>
      <c r="H36" s="93"/>
      <c r="I36" s="90"/>
      <c r="J36" s="88"/>
      <c r="K36" s="88"/>
      <c r="L36" s="88"/>
      <c r="M36" s="46"/>
      <c r="N36" s="29"/>
      <c r="O36" s="16"/>
      <c r="P36" s="11"/>
    </row>
    <row r="37" spans="1:18" ht="17.45" customHeight="1" thickBot="1" x14ac:dyDescent="0.25">
      <c r="A37" s="1"/>
      <c r="B37" s="7"/>
      <c r="C37" s="83"/>
      <c r="D37" s="84"/>
      <c r="E37" s="94" t="s">
        <v>17</v>
      </c>
      <c r="F37" s="1"/>
      <c r="H37" s="91"/>
      <c r="I37" s="87">
        <f>'Instrumente und Ausrüstung'!I209</f>
        <v>0</v>
      </c>
      <c r="J37" s="88"/>
      <c r="K37" s="88"/>
      <c r="L37" s="87">
        <f>I19*I37</f>
        <v>0</v>
      </c>
      <c r="M37" s="46"/>
      <c r="N37" s="29"/>
      <c r="O37" s="16"/>
      <c r="P37" s="11"/>
    </row>
    <row r="38" spans="1:18" ht="5.0999999999999996" customHeight="1" thickBot="1" x14ac:dyDescent="0.25">
      <c r="A38" s="1"/>
      <c r="B38" s="7"/>
      <c r="C38" s="12"/>
      <c r="D38" s="25"/>
      <c r="E38" s="85"/>
      <c r="F38" s="86"/>
      <c r="G38" s="93"/>
      <c r="H38" s="93"/>
      <c r="I38" s="90"/>
      <c r="J38" s="88"/>
      <c r="K38" s="88"/>
      <c r="L38" s="90"/>
      <c r="M38" s="46"/>
      <c r="N38" s="29"/>
      <c r="O38" s="16"/>
      <c r="P38" s="11"/>
    </row>
    <row r="39" spans="1:18" ht="17.45" customHeight="1" thickBot="1" x14ac:dyDescent="0.25">
      <c r="A39" s="1"/>
      <c r="B39" s="7"/>
      <c r="C39" s="12"/>
      <c r="D39" s="25"/>
      <c r="E39" s="94" t="s">
        <v>18</v>
      </c>
      <c r="F39" s="1"/>
      <c r="G39" s="143"/>
      <c r="H39" s="91"/>
      <c r="I39" s="87">
        <f xml:space="preserve"> Dienstreisen!F209</f>
        <v>0</v>
      </c>
      <c r="J39" s="88"/>
      <c r="K39" s="88"/>
      <c r="L39" s="87">
        <f>I19*I39</f>
        <v>0</v>
      </c>
      <c r="M39" s="46"/>
      <c r="N39" s="29"/>
      <c r="O39" s="16"/>
      <c r="P39" s="11"/>
    </row>
    <row r="40" spans="1:18" ht="12.75" customHeight="1" thickBot="1" x14ac:dyDescent="0.25">
      <c r="A40" s="1"/>
      <c r="B40" s="7"/>
      <c r="C40" s="12"/>
      <c r="D40" s="25"/>
      <c r="E40" s="85"/>
      <c r="F40" s="86"/>
      <c r="G40" s="93"/>
      <c r="H40" s="93"/>
      <c r="I40" s="90"/>
      <c r="J40" s="88"/>
      <c r="K40" s="88"/>
      <c r="L40" s="90"/>
      <c r="M40" s="46"/>
      <c r="N40" s="29"/>
      <c r="O40" s="16"/>
      <c r="P40" s="11"/>
    </row>
    <row r="41" spans="1:18" ht="17.45" customHeight="1" thickBot="1" x14ac:dyDescent="0.25">
      <c r="A41" s="1"/>
      <c r="B41" s="7"/>
      <c r="C41" s="12"/>
      <c r="D41" s="25"/>
      <c r="E41" s="85" t="s">
        <v>19</v>
      </c>
      <c r="F41" s="86"/>
      <c r="G41" s="1"/>
      <c r="H41" s="1"/>
      <c r="I41" s="87">
        <f ca="1">SUM(I31:I40)</f>
        <v>0</v>
      </c>
      <c r="J41" s="88"/>
      <c r="K41" s="88"/>
      <c r="L41" s="87">
        <f ca="1">SUM(L31:L39)</f>
        <v>0</v>
      </c>
      <c r="M41" s="46"/>
      <c r="N41" s="29"/>
      <c r="O41" s="16"/>
      <c r="P41" s="11"/>
    </row>
    <row r="42" spans="1:18" ht="14.1" customHeight="1" thickBot="1" x14ac:dyDescent="0.25">
      <c r="A42" s="1"/>
      <c r="B42" s="7"/>
      <c r="C42" s="12"/>
      <c r="D42" s="72"/>
      <c r="E42" s="73"/>
      <c r="F42" s="73"/>
      <c r="G42" s="73"/>
      <c r="H42" s="73"/>
      <c r="I42" s="95"/>
      <c r="J42" s="95"/>
      <c r="K42" s="95"/>
      <c r="L42" s="95"/>
      <c r="M42" s="73"/>
      <c r="N42" s="74"/>
      <c r="O42" s="16"/>
      <c r="P42" s="11"/>
    </row>
    <row r="43" spans="1:18" ht="13.5" thickTop="1" x14ac:dyDescent="0.2">
      <c r="A43" s="1"/>
      <c r="B43" s="7"/>
      <c r="C43" s="96"/>
      <c r="D43" s="97"/>
      <c r="E43" s="97"/>
      <c r="F43" s="97"/>
      <c r="G43" s="97"/>
      <c r="H43" s="97"/>
      <c r="I43" s="97"/>
      <c r="J43" s="97"/>
      <c r="K43" s="97"/>
      <c r="L43" s="97"/>
      <c r="M43" s="97"/>
      <c r="N43" s="97"/>
      <c r="O43" s="98"/>
      <c r="P43" s="11"/>
    </row>
    <row r="44" spans="1:18" ht="13.5" customHeight="1" thickBot="1" x14ac:dyDescent="0.25">
      <c r="A44" s="1"/>
      <c r="B44" s="99"/>
      <c r="C44" s="100"/>
      <c r="D44" s="100"/>
      <c r="E44" s="100"/>
      <c r="F44" s="100"/>
      <c r="G44" s="100"/>
      <c r="H44" s="100"/>
      <c r="I44" s="100"/>
      <c r="J44" s="100"/>
      <c r="K44" s="100"/>
      <c r="L44" s="100"/>
      <c r="M44" s="100"/>
      <c r="N44" s="100"/>
      <c r="O44" s="100"/>
      <c r="P44" s="101"/>
    </row>
    <row r="45" spans="1:18" ht="13.5" customHeight="1" x14ac:dyDescent="0.2">
      <c r="C45" s="144"/>
      <c r="D45" s="144"/>
      <c r="E45" s="144"/>
      <c r="F45" s="144"/>
      <c r="G45" s="144"/>
      <c r="H45" s="103"/>
      <c r="I45" s="1"/>
      <c r="J45" s="1"/>
      <c r="K45" s="1"/>
      <c r="L45" s="1"/>
    </row>
    <row r="46" spans="1:18" ht="17.45" customHeight="1" x14ac:dyDescent="0.2">
      <c r="B46" s="145"/>
      <c r="C46" s="102" t="s">
        <v>20</v>
      </c>
      <c r="D46" s="102"/>
      <c r="E46" s="102"/>
      <c r="F46" s="102"/>
      <c r="G46" s="102"/>
      <c r="H46" s="103"/>
      <c r="I46" s="104"/>
      <c r="J46" s="146"/>
      <c r="K46" s="146"/>
    </row>
    <row r="47" spans="1:18" ht="17.45" customHeight="1" x14ac:dyDescent="0.2">
      <c r="B47" s="1"/>
      <c r="C47" s="1"/>
      <c r="D47" s="1"/>
      <c r="E47" s="1"/>
      <c r="F47" s="1"/>
      <c r="G47" s="1"/>
      <c r="H47" s="1"/>
      <c r="I47" s="1"/>
      <c r="J47" s="1"/>
      <c r="K47" s="1"/>
      <c r="L47" s="1"/>
      <c r="M47" s="1"/>
      <c r="N47" s="1"/>
      <c r="O47" s="1"/>
      <c r="P47" s="1"/>
    </row>
    <row r="48" spans="1:18" ht="17.45" customHeight="1" x14ac:dyDescent="0.2">
      <c r="B48" s="105" t="s">
        <v>21</v>
      </c>
      <c r="C48" s="106"/>
      <c r="D48" s="106"/>
      <c r="E48" s="106"/>
      <c r="F48" s="106"/>
      <c r="G48" s="106"/>
      <c r="H48" s="106"/>
      <c r="I48" s="106"/>
      <c r="J48" s="106"/>
      <c r="K48" s="106"/>
      <c r="L48" s="106"/>
      <c r="M48" s="106"/>
      <c r="N48" s="106"/>
      <c r="O48" s="106"/>
      <c r="P48" s="107"/>
    </row>
    <row r="49" spans="1:30" ht="17.45" customHeight="1" x14ac:dyDescent="0.2">
      <c r="B49" s="48"/>
      <c r="C49" s="129" t="s">
        <v>22</v>
      </c>
      <c r="D49" s="129"/>
      <c r="E49" s="129"/>
      <c r="F49" s="129"/>
      <c r="G49" s="129"/>
      <c r="H49" s="108"/>
      <c r="I49" s="109"/>
      <c r="J49" s="147"/>
      <c r="K49" s="147"/>
      <c r="L49" s="147"/>
      <c r="M49" s="147"/>
      <c r="N49" s="147"/>
      <c r="O49" s="147"/>
      <c r="P49" s="148"/>
      <c r="AD49" s="1"/>
    </row>
    <row r="50" spans="1:30" ht="17.45" customHeight="1" x14ac:dyDescent="0.2">
      <c r="B50" s="48"/>
      <c r="C50" s="129" t="s">
        <v>23</v>
      </c>
      <c r="D50" s="129"/>
      <c r="E50" s="129"/>
      <c r="F50" s="129"/>
      <c r="G50" s="129"/>
      <c r="H50" s="108"/>
      <c r="I50" s="109"/>
      <c r="J50" s="147"/>
      <c r="K50" s="147"/>
      <c r="L50" s="147"/>
      <c r="M50" s="147"/>
      <c r="N50" s="147"/>
      <c r="O50" s="147"/>
      <c r="P50" s="148"/>
    </row>
    <row r="51" spans="1:30" ht="17.45" customHeight="1" x14ac:dyDescent="0.2">
      <c r="B51" s="48"/>
      <c r="C51" s="108"/>
      <c r="D51" s="108"/>
      <c r="E51" s="108"/>
      <c r="F51" s="108"/>
      <c r="G51" s="108" t="s">
        <v>24</v>
      </c>
      <c r="H51" s="108"/>
      <c r="I51" s="109"/>
      <c r="J51" s="147"/>
      <c r="K51" s="147"/>
      <c r="L51" s="147"/>
      <c r="M51" s="147"/>
      <c r="N51" s="147"/>
      <c r="O51" s="147"/>
      <c r="P51" s="148"/>
    </row>
    <row r="52" spans="1:30" ht="17.45" customHeight="1" x14ac:dyDescent="0.2">
      <c r="B52" s="130"/>
      <c r="C52" s="131" t="s">
        <v>25</v>
      </c>
      <c r="D52" s="131"/>
      <c r="E52" s="131"/>
      <c r="F52" s="131"/>
      <c r="G52" s="131"/>
      <c r="H52" s="110"/>
      <c r="I52" s="109"/>
      <c r="J52" s="147"/>
      <c r="K52" s="147"/>
      <c r="L52" s="147"/>
      <c r="M52" s="147"/>
      <c r="N52" s="147"/>
      <c r="O52" s="147"/>
      <c r="P52" s="148"/>
      <c r="R52" s="135"/>
    </row>
    <row r="53" spans="1:30" ht="14.25" customHeight="1" x14ac:dyDescent="0.2">
      <c r="B53" s="1"/>
      <c r="C53" s="1"/>
      <c r="D53" s="1"/>
      <c r="E53" s="1"/>
      <c r="F53" s="1"/>
      <c r="G53" s="1"/>
      <c r="H53" s="1"/>
      <c r="I53" s="1"/>
      <c r="J53" s="1"/>
      <c r="K53" s="1"/>
      <c r="L53" s="1"/>
      <c r="M53" s="1"/>
      <c r="N53" s="1"/>
      <c r="O53" s="1"/>
      <c r="P53" s="1"/>
    </row>
    <row r="54" spans="1:30" ht="116.25" customHeight="1" x14ac:dyDescent="0.2">
      <c r="B54" s="149" t="s">
        <v>36</v>
      </c>
      <c r="C54" s="150"/>
      <c r="D54" s="150"/>
      <c r="E54" s="150"/>
      <c r="F54" s="150"/>
      <c r="G54" s="150"/>
      <c r="H54" s="150"/>
      <c r="I54" s="150"/>
      <c r="J54" s="150"/>
      <c r="K54" s="150"/>
      <c r="L54" s="150"/>
      <c r="M54" s="150"/>
      <c r="N54" s="150"/>
      <c r="O54" s="150"/>
      <c r="P54" s="151"/>
    </row>
    <row r="55" spans="1:30" ht="14.25" customHeight="1" x14ac:dyDescent="0.2">
      <c r="B55" s="152"/>
      <c r="C55" s="152"/>
      <c r="D55" s="152"/>
      <c r="E55" s="152"/>
      <c r="F55" s="153"/>
      <c r="G55" s="153"/>
      <c r="H55" s="153"/>
      <c r="I55" s="153"/>
      <c r="J55" s="153"/>
      <c r="K55" s="153"/>
      <c r="L55" s="153"/>
      <c r="M55" s="153"/>
      <c r="N55" s="153"/>
      <c r="O55" s="153"/>
      <c r="P55" s="154"/>
    </row>
    <row r="56" spans="1:30" ht="15.75" customHeight="1" x14ac:dyDescent="0.2">
      <c r="A56" s="1"/>
      <c r="B56" s="111"/>
      <c r="C56" s="1"/>
      <c r="D56" s="112"/>
      <c r="E56" s="133" t="s">
        <v>26</v>
      </c>
      <c r="F56" s="111"/>
      <c r="G56" s="111"/>
      <c r="H56" s="111"/>
      <c r="I56" s="111"/>
      <c r="J56" s="1"/>
      <c r="K56" s="1"/>
      <c r="L56" s="49"/>
      <c r="M56" s="1"/>
      <c r="N56" s="1"/>
      <c r="O56" s="1"/>
      <c r="P56" s="134"/>
      <c r="Q56" s="111"/>
      <c r="R56" s="111"/>
      <c r="S56" s="111"/>
      <c r="T56" s="111"/>
    </row>
    <row r="57" spans="1:30" ht="37.5" customHeight="1" x14ac:dyDescent="0.2">
      <c r="A57" s="1"/>
      <c r="B57" s="132"/>
      <c r="C57" s="132"/>
      <c r="D57" s="1"/>
      <c r="E57" s="48"/>
      <c r="F57" s="114"/>
      <c r="G57" s="114"/>
      <c r="H57" s="115"/>
      <c r="I57" s="116"/>
      <c r="J57" s="116"/>
      <c r="K57" s="122"/>
      <c r="L57" s="155"/>
      <c r="M57" s="156"/>
      <c r="N57" s="156"/>
      <c r="O57" s="156"/>
      <c r="P57" s="113"/>
      <c r="Q57" s="111"/>
      <c r="R57" s="111"/>
      <c r="S57" s="111"/>
    </row>
    <row r="58" spans="1:30" ht="14.25" customHeight="1" x14ac:dyDescent="0.2">
      <c r="A58" s="1"/>
      <c r="B58" s="132"/>
      <c r="C58" s="132"/>
      <c r="D58" s="1"/>
      <c r="E58" s="123"/>
      <c r="F58" s="117" t="s">
        <v>27</v>
      </c>
      <c r="G58" s="117"/>
      <c r="H58" s="118"/>
      <c r="I58" s="117" t="s">
        <v>28</v>
      </c>
      <c r="J58" s="117"/>
      <c r="K58" s="118"/>
      <c r="L58" s="117" t="s">
        <v>29</v>
      </c>
      <c r="M58" s="117"/>
      <c r="N58" s="117"/>
      <c r="O58" s="117"/>
      <c r="P58" s="119"/>
      <c r="Q58" s="120"/>
      <c r="R58" s="120"/>
      <c r="S58" s="120"/>
    </row>
    <row r="59" spans="1:30" ht="14.25" customHeight="1" x14ac:dyDescent="0.2">
      <c r="B59" s="157"/>
      <c r="C59" s="157"/>
      <c r="D59" s="157"/>
      <c r="E59" s="157"/>
      <c r="F59" s="157"/>
      <c r="G59" s="157"/>
      <c r="H59" s="157"/>
      <c r="I59" s="157"/>
      <c r="J59" s="157"/>
      <c r="K59" s="157"/>
      <c r="L59" s="157"/>
      <c r="M59" s="157"/>
      <c r="N59" s="157"/>
      <c r="O59" s="157"/>
      <c r="P59" s="157"/>
    </row>
    <row r="60" spans="1:30" ht="11.25" customHeight="1" x14ac:dyDescent="0.2">
      <c r="B60" s="158" t="s">
        <v>30</v>
      </c>
      <c r="C60" s="159"/>
      <c r="D60" s="157"/>
      <c r="E60" s="158" t="s">
        <v>31</v>
      </c>
      <c r="F60" s="160"/>
      <c r="G60" s="160"/>
      <c r="H60" s="160"/>
      <c r="I60" s="160"/>
      <c r="J60" s="160"/>
      <c r="K60" s="160"/>
      <c r="L60" s="161"/>
      <c r="M60" s="160"/>
      <c r="N60" s="160"/>
      <c r="O60" s="160"/>
      <c r="P60" s="159"/>
    </row>
    <row r="61" spans="1:30" ht="10.5" customHeight="1" x14ac:dyDescent="0.2">
      <c r="B61" s="162"/>
      <c r="C61" s="163"/>
      <c r="D61" s="157"/>
      <c r="E61" s="164"/>
      <c r="F61" s="121"/>
      <c r="G61" s="121"/>
      <c r="H61" s="157"/>
      <c r="I61" s="121"/>
      <c r="J61" s="121"/>
      <c r="K61" s="165"/>
      <c r="L61" s="166"/>
      <c r="M61" s="166"/>
      <c r="N61" s="166"/>
      <c r="O61" s="166"/>
      <c r="P61" s="167"/>
    </row>
    <row r="62" spans="1:30" ht="10.5" customHeight="1" x14ac:dyDescent="0.2">
      <c r="B62" s="162"/>
      <c r="C62" s="163"/>
      <c r="D62" s="157"/>
      <c r="E62" s="164"/>
      <c r="F62" s="121"/>
      <c r="G62" s="121"/>
      <c r="H62" s="157"/>
      <c r="I62" s="121"/>
      <c r="J62" s="121"/>
      <c r="K62" s="165"/>
      <c r="L62" s="166"/>
      <c r="M62" s="166"/>
      <c r="N62" s="166"/>
      <c r="O62" s="166"/>
      <c r="P62" s="167"/>
    </row>
    <row r="63" spans="1:30" ht="10.5" customHeight="1" x14ac:dyDescent="0.2">
      <c r="B63" s="162"/>
      <c r="C63" s="163"/>
      <c r="D63" s="157"/>
      <c r="E63" s="164"/>
      <c r="F63" s="121"/>
      <c r="G63" s="121"/>
      <c r="H63" s="157"/>
      <c r="I63" s="121"/>
      <c r="J63" s="121"/>
      <c r="K63" s="165"/>
      <c r="L63" s="166"/>
      <c r="M63" s="166"/>
      <c r="N63" s="166"/>
      <c r="O63" s="166"/>
      <c r="P63" s="167"/>
    </row>
    <row r="64" spans="1:30" ht="10.5" customHeight="1" x14ac:dyDescent="0.2">
      <c r="B64" s="162"/>
      <c r="C64" s="163"/>
      <c r="D64" s="1"/>
      <c r="E64" s="48"/>
      <c r="F64" s="114"/>
      <c r="G64" s="114"/>
      <c r="H64" s="1"/>
      <c r="I64" s="114"/>
      <c r="J64" s="114"/>
      <c r="K64" s="165"/>
      <c r="L64" s="168"/>
      <c r="M64" s="168"/>
      <c r="N64" s="168"/>
      <c r="O64" s="168"/>
      <c r="P64" s="167"/>
      <c r="S64" s="135"/>
    </row>
    <row r="65" spans="1:17" ht="10.5" customHeight="1" x14ac:dyDescent="0.2">
      <c r="B65" s="169"/>
      <c r="C65" s="170"/>
      <c r="D65" s="1"/>
      <c r="E65" s="130"/>
      <c r="F65" s="171" t="s">
        <v>32</v>
      </c>
      <c r="G65" s="171"/>
      <c r="H65" s="172"/>
      <c r="I65" s="171" t="s">
        <v>33</v>
      </c>
      <c r="J65" s="171"/>
      <c r="K65" s="171"/>
      <c r="L65" s="173" t="s">
        <v>34</v>
      </c>
      <c r="M65" s="173"/>
      <c r="N65" s="173"/>
      <c r="O65" s="173"/>
      <c r="P65" s="174"/>
    </row>
    <row r="66" spans="1:17" ht="13.5" customHeight="1" x14ac:dyDescent="0.2">
      <c r="A66" s="175"/>
      <c r="B66" s="140"/>
      <c r="C66" s="140"/>
      <c r="D66" s="140"/>
      <c r="E66" s="140"/>
      <c r="F66" s="140"/>
      <c r="G66" s="140"/>
      <c r="H66" s="140"/>
      <c r="I66" s="140"/>
      <c r="J66" s="140"/>
      <c r="K66" s="140"/>
      <c r="L66" s="140"/>
      <c r="M66" s="140"/>
      <c r="N66" s="140"/>
      <c r="O66" s="140"/>
      <c r="P66" s="176"/>
      <c r="Q66" s="175"/>
    </row>
    <row r="67" spans="1:17" x14ac:dyDescent="0.2">
      <c r="A67" s="175"/>
      <c r="B67" s="136"/>
      <c r="C67" s="137"/>
      <c r="D67" s="137"/>
      <c r="E67" s="137"/>
      <c r="F67" s="137"/>
      <c r="G67" s="137"/>
      <c r="H67" s="137"/>
      <c r="I67" s="137"/>
      <c r="J67" s="137"/>
      <c r="K67" s="137"/>
      <c r="L67" s="137"/>
      <c r="M67" s="137"/>
      <c r="N67" s="137"/>
      <c r="O67" s="137"/>
      <c r="P67" s="137"/>
      <c r="Q67" s="175"/>
    </row>
    <row r="68" spans="1:17" x14ac:dyDescent="0.2">
      <c r="A68" s="175"/>
      <c r="B68" s="138"/>
      <c r="C68" s="138"/>
      <c r="D68" s="138"/>
      <c r="E68" s="138"/>
      <c r="F68" s="138"/>
      <c r="G68" s="138"/>
      <c r="H68" s="138"/>
      <c r="I68" s="138"/>
      <c r="J68" s="138"/>
      <c r="K68" s="138"/>
      <c r="L68" s="138"/>
      <c r="M68" s="138"/>
      <c r="N68" s="138"/>
      <c r="O68" s="138"/>
      <c r="P68" s="138"/>
      <c r="Q68" s="175"/>
    </row>
    <row r="69" spans="1:17" x14ac:dyDescent="0.2">
      <c r="A69" s="175"/>
      <c r="B69" s="140"/>
      <c r="C69" s="140"/>
      <c r="D69" s="140"/>
      <c r="E69" s="140"/>
      <c r="F69" s="140"/>
      <c r="G69" s="177"/>
      <c r="H69" s="137"/>
      <c r="I69" s="137"/>
      <c r="J69" s="137"/>
      <c r="K69" s="137"/>
      <c r="L69" s="137"/>
      <c r="M69" s="137"/>
      <c r="N69" s="137"/>
      <c r="O69" s="137"/>
      <c r="P69" s="137"/>
      <c r="Q69" s="175"/>
    </row>
    <row r="70" spans="1:17" x14ac:dyDescent="0.2">
      <c r="A70" s="175"/>
      <c r="B70" s="140"/>
      <c r="C70" s="140"/>
      <c r="D70" s="140"/>
      <c r="E70" s="140"/>
      <c r="F70" s="140"/>
      <c r="G70" s="178"/>
      <c r="H70" s="139"/>
      <c r="I70" s="137"/>
      <c r="J70" s="137"/>
      <c r="K70" s="137"/>
      <c r="L70" s="137"/>
      <c r="M70" s="137"/>
      <c r="N70" s="137"/>
      <c r="O70" s="137"/>
      <c r="P70" s="137"/>
      <c r="Q70" s="175"/>
    </row>
    <row r="71" spans="1:17" x14ac:dyDescent="0.2">
      <c r="A71" s="175"/>
      <c r="B71" s="175"/>
      <c r="C71" s="140"/>
      <c r="D71" s="140"/>
      <c r="E71" s="140"/>
      <c r="F71" s="140"/>
      <c r="G71" s="178"/>
      <c r="H71" s="137"/>
      <c r="I71" s="137"/>
      <c r="J71" s="137"/>
      <c r="K71" s="137"/>
      <c r="L71" s="137"/>
      <c r="M71" s="137"/>
      <c r="N71" s="137"/>
      <c r="O71" s="137"/>
      <c r="P71" s="137"/>
      <c r="Q71" s="175"/>
    </row>
    <row r="72" spans="1:17" x14ac:dyDescent="0.2">
      <c r="A72" s="175"/>
      <c r="B72" s="175"/>
      <c r="C72" s="140"/>
      <c r="D72" s="140"/>
      <c r="E72" s="140"/>
      <c r="F72" s="140"/>
      <c r="G72" s="179"/>
      <c r="H72" s="137"/>
      <c r="I72" s="137"/>
      <c r="J72" s="137"/>
      <c r="K72" s="137"/>
      <c r="L72" s="137"/>
      <c r="M72" s="137"/>
      <c r="N72" s="137"/>
      <c r="O72" s="137"/>
      <c r="P72" s="180"/>
      <c r="Q72" s="175"/>
    </row>
    <row r="73" spans="1:17" x14ac:dyDescent="0.2">
      <c r="A73" s="175"/>
      <c r="B73" s="175"/>
      <c r="C73" s="140"/>
      <c r="D73" s="140"/>
      <c r="E73" s="140"/>
      <c r="F73" s="140"/>
      <c r="G73" s="140"/>
      <c r="H73" s="140"/>
      <c r="I73" s="140"/>
      <c r="J73" s="140"/>
      <c r="K73" s="140"/>
      <c r="L73" s="140"/>
      <c r="M73" s="140"/>
      <c r="N73" s="140"/>
      <c r="O73" s="140"/>
      <c r="P73" s="140"/>
      <c r="Q73" s="175"/>
    </row>
    <row r="74" spans="1:17" x14ac:dyDescent="0.2">
      <c r="A74" s="175"/>
      <c r="B74" s="175"/>
      <c r="C74" s="140"/>
      <c r="D74" s="140"/>
      <c r="E74" s="140"/>
      <c r="F74" s="140"/>
      <c r="G74" s="140"/>
      <c r="H74" s="140"/>
      <c r="I74" s="140"/>
      <c r="J74" s="140"/>
      <c r="K74" s="140"/>
      <c r="L74" s="140"/>
      <c r="M74" s="140"/>
      <c r="N74" s="140"/>
      <c r="O74" s="140"/>
      <c r="P74" s="140"/>
      <c r="Q74" s="175"/>
    </row>
    <row r="75" spans="1:17" x14ac:dyDescent="0.2">
      <c r="A75" s="175"/>
      <c r="B75" s="175"/>
      <c r="C75" s="140"/>
      <c r="D75" s="140"/>
      <c r="E75" s="140"/>
      <c r="F75" s="140"/>
      <c r="G75" s="181"/>
      <c r="H75" s="140"/>
      <c r="I75" s="140"/>
      <c r="J75" s="140"/>
      <c r="K75" s="140"/>
      <c r="L75" s="140"/>
      <c r="M75" s="140"/>
      <c r="N75" s="140"/>
      <c r="O75" s="140"/>
      <c r="P75" s="140"/>
      <c r="Q75" s="175"/>
    </row>
    <row r="76" spans="1:17" x14ac:dyDescent="0.2">
      <c r="A76" s="175"/>
      <c r="B76" s="175"/>
      <c r="C76" s="140"/>
      <c r="D76" s="140"/>
      <c r="E76" s="140"/>
      <c r="F76" s="140"/>
      <c r="G76" s="182"/>
      <c r="H76" s="140"/>
      <c r="I76" s="140"/>
      <c r="J76" s="140"/>
      <c r="K76" s="140"/>
      <c r="L76" s="140"/>
      <c r="M76" s="140"/>
      <c r="N76" s="140"/>
      <c r="O76" s="140"/>
      <c r="P76" s="140"/>
      <c r="Q76" s="175"/>
    </row>
    <row r="77" spans="1:17" x14ac:dyDescent="0.2">
      <c r="A77" s="175"/>
      <c r="B77" s="140"/>
      <c r="C77" s="140"/>
      <c r="D77" s="140"/>
      <c r="E77" s="140"/>
      <c r="F77" s="140"/>
      <c r="G77" s="183"/>
      <c r="H77" s="140"/>
      <c r="I77" s="140"/>
      <c r="J77" s="140"/>
      <c r="K77" s="140"/>
      <c r="L77" s="140"/>
      <c r="M77" s="140"/>
      <c r="N77" s="140"/>
      <c r="O77" s="140"/>
      <c r="P77" s="140"/>
      <c r="Q77" s="175"/>
    </row>
    <row r="78" spans="1:17" x14ac:dyDescent="0.2">
      <c r="A78" s="175"/>
      <c r="B78" s="175"/>
      <c r="C78" s="175"/>
      <c r="D78" s="175"/>
      <c r="E78" s="175"/>
      <c r="F78" s="175"/>
      <c r="G78" s="175"/>
      <c r="H78" s="140"/>
      <c r="I78" s="140"/>
      <c r="J78" s="140"/>
      <c r="K78" s="140"/>
      <c r="L78" s="140"/>
      <c r="M78" s="140"/>
      <c r="N78" s="140"/>
      <c r="O78" s="140"/>
      <c r="P78" s="140"/>
      <c r="Q78" s="175"/>
    </row>
    <row r="79" spans="1:17" x14ac:dyDescent="0.2">
      <c r="A79" s="175"/>
      <c r="B79" s="175"/>
      <c r="C79" s="175"/>
      <c r="D79" s="175"/>
      <c r="E79" s="175"/>
      <c r="F79" s="175"/>
      <c r="G79" s="175"/>
      <c r="H79" s="140"/>
      <c r="I79" s="140"/>
      <c r="J79" s="140"/>
      <c r="K79" s="140"/>
      <c r="L79" s="140"/>
      <c r="M79" s="140"/>
      <c r="N79" s="140"/>
      <c r="O79" s="140"/>
      <c r="P79" s="140"/>
      <c r="Q79" s="175"/>
    </row>
    <row r="80" spans="1:17" x14ac:dyDescent="0.2">
      <c r="A80" s="175"/>
      <c r="B80" s="175"/>
      <c r="C80" s="175"/>
      <c r="D80" s="175"/>
      <c r="E80" s="175"/>
      <c r="F80" s="175"/>
      <c r="G80" s="175"/>
      <c r="H80" s="140"/>
      <c r="I80" s="140"/>
      <c r="J80" s="140"/>
      <c r="K80" s="140"/>
      <c r="L80" s="140"/>
      <c r="M80" s="140"/>
      <c r="N80" s="140"/>
      <c r="O80" s="140"/>
      <c r="P80" s="140"/>
      <c r="Q80" s="175"/>
    </row>
    <row r="81" spans="1:17" x14ac:dyDescent="0.2">
      <c r="A81" s="175"/>
      <c r="B81" s="175"/>
      <c r="C81" s="175"/>
      <c r="D81" s="175"/>
      <c r="E81" s="175"/>
      <c r="F81" s="175"/>
      <c r="G81" s="175"/>
      <c r="H81" s="140"/>
      <c r="I81" s="140"/>
      <c r="J81" s="140"/>
      <c r="K81" s="140"/>
      <c r="L81" s="140"/>
      <c r="M81" s="140"/>
      <c r="N81" s="140"/>
      <c r="O81" s="140"/>
      <c r="P81" s="140"/>
      <c r="Q81" s="175"/>
    </row>
    <row r="82" spans="1:17" x14ac:dyDescent="0.2">
      <c r="B82" s="175"/>
      <c r="C82" s="140"/>
      <c r="D82" s="140"/>
      <c r="E82" s="140"/>
      <c r="F82" s="140"/>
      <c r="G82" s="140"/>
      <c r="H82" s="140"/>
      <c r="I82" s="140"/>
      <c r="J82" s="140"/>
      <c r="K82" s="140"/>
      <c r="L82" s="140"/>
      <c r="M82" s="140"/>
      <c r="N82" s="140"/>
      <c r="O82" s="140"/>
      <c r="P82" s="140"/>
    </row>
    <row r="83" spans="1:17" x14ac:dyDescent="0.2">
      <c r="B83" s="140"/>
      <c r="C83" s="140"/>
      <c r="D83" s="140"/>
      <c r="E83" s="140"/>
      <c r="F83" s="140"/>
      <c r="G83" s="140"/>
      <c r="H83" s="140"/>
      <c r="I83" s="140"/>
      <c r="J83" s="140"/>
      <c r="K83" s="140"/>
      <c r="L83" s="140"/>
      <c r="M83" s="140"/>
      <c r="N83" s="140"/>
      <c r="O83" s="140"/>
      <c r="P83" s="140"/>
    </row>
    <row r="84" spans="1:17" x14ac:dyDescent="0.2">
      <c r="B84" s="140"/>
      <c r="C84" s="140"/>
      <c r="D84" s="140"/>
      <c r="E84" s="140"/>
      <c r="F84" s="140"/>
      <c r="G84" s="140"/>
      <c r="H84" s="140"/>
      <c r="I84" s="140"/>
      <c r="J84" s="140"/>
      <c r="K84" s="140"/>
      <c r="L84" s="140"/>
      <c r="M84" s="140"/>
      <c r="N84" s="140"/>
      <c r="O84" s="140"/>
      <c r="P84" s="140"/>
    </row>
    <row r="85" spans="1:17" x14ac:dyDescent="0.2">
      <c r="B85" s="140"/>
      <c r="C85" s="140"/>
      <c r="D85" s="140"/>
      <c r="E85" s="140"/>
      <c r="F85" s="140"/>
      <c r="G85" s="140"/>
      <c r="H85" s="140"/>
      <c r="I85" s="140"/>
      <c r="J85" s="140"/>
      <c r="K85" s="140"/>
      <c r="L85" s="140"/>
      <c r="M85" s="140"/>
      <c r="N85" s="140"/>
      <c r="O85" s="140"/>
      <c r="P85" s="140"/>
    </row>
    <row r="86" spans="1:17" x14ac:dyDescent="0.2">
      <c r="B86" s="140"/>
      <c r="C86" s="140"/>
      <c r="D86" s="140"/>
      <c r="E86" s="140"/>
      <c r="F86" s="140"/>
      <c r="G86" s="140"/>
      <c r="H86" s="140"/>
      <c r="I86" s="140"/>
      <c r="J86" s="140"/>
      <c r="K86" s="140"/>
      <c r="L86" s="140"/>
      <c r="M86" s="140"/>
      <c r="N86" s="140"/>
      <c r="O86" s="140"/>
      <c r="P86" s="140"/>
    </row>
    <row r="87" spans="1:17" x14ac:dyDescent="0.2">
      <c r="B87" s="140"/>
      <c r="C87" s="140"/>
      <c r="D87" s="140"/>
      <c r="E87" s="140"/>
      <c r="F87" s="140"/>
      <c r="G87" s="140"/>
      <c r="H87" s="140"/>
      <c r="I87" s="140"/>
      <c r="J87" s="140"/>
      <c r="K87" s="140"/>
      <c r="L87" s="140"/>
      <c r="M87" s="140"/>
      <c r="N87" s="140"/>
      <c r="O87" s="140"/>
      <c r="P87" s="140"/>
    </row>
    <row r="88" spans="1:17" x14ac:dyDescent="0.2">
      <c r="B88" s="140"/>
      <c r="C88" s="140"/>
      <c r="D88" s="140"/>
      <c r="E88" s="140"/>
      <c r="F88" s="140"/>
      <c r="G88" s="140"/>
      <c r="H88" s="140"/>
      <c r="I88" s="140"/>
      <c r="J88" s="140"/>
      <c r="K88" s="140"/>
      <c r="L88" s="140"/>
      <c r="M88" s="140"/>
      <c r="N88" s="140"/>
      <c r="O88" s="140"/>
      <c r="P88" s="140"/>
    </row>
    <row r="89" spans="1:17" x14ac:dyDescent="0.2">
      <c r="B89" s="140"/>
      <c r="C89" s="140"/>
      <c r="D89" s="140"/>
      <c r="E89" s="140"/>
      <c r="F89" s="140"/>
      <c r="G89" s="140"/>
      <c r="H89" s="140"/>
      <c r="I89" s="140"/>
      <c r="J89" s="140"/>
      <c r="K89" s="140"/>
      <c r="L89" s="140"/>
      <c r="M89" s="140"/>
      <c r="N89" s="140"/>
      <c r="O89" s="140"/>
      <c r="P89" s="140"/>
    </row>
    <row r="90" spans="1:17" x14ac:dyDescent="0.2">
      <c r="B90" s="140"/>
      <c r="C90" s="140"/>
      <c r="D90" s="140"/>
      <c r="E90" s="140"/>
      <c r="F90" s="140"/>
      <c r="G90" s="140"/>
      <c r="H90" s="140"/>
      <c r="I90" s="140"/>
      <c r="J90" s="140"/>
      <c r="K90" s="140"/>
      <c r="L90" s="140"/>
      <c r="M90" s="140"/>
      <c r="N90" s="140"/>
      <c r="O90" s="140"/>
      <c r="P90" s="140"/>
    </row>
    <row r="91" spans="1:17" x14ac:dyDescent="0.2">
      <c r="B91" s="140"/>
      <c r="C91" s="140"/>
      <c r="D91" s="140"/>
      <c r="E91" s="140"/>
      <c r="F91" s="140"/>
      <c r="G91" s="140"/>
      <c r="H91" s="140"/>
      <c r="I91" s="140"/>
      <c r="J91" s="140"/>
      <c r="K91" s="140"/>
      <c r="L91" s="140"/>
      <c r="M91" s="140"/>
      <c r="N91" s="140"/>
      <c r="O91" s="140"/>
      <c r="P91" s="140"/>
    </row>
    <row r="92" spans="1:17" x14ac:dyDescent="0.2">
      <c r="B92" s="1"/>
      <c r="C92" s="1"/>
      <c r="D92" s="1"/>
      <c r="E92" s="1"/>
      <c r="F92" s="1"/>
      <c r="G92" s="1"/>
      <c r="H92" s="1"/>
      <c r="I92" s="1"/>
      <c r="J92" s="1"/>
      <c r="K92" s="1"/>
      <c r="L92" s="1"/>
      <c r="M92" s="1"/>
      <c r="N92" s="1"/>
      <c r="O92" s="1"/>
      <c r="P92" s="1"/>
    </row>
    <row r="93" spans="1:17" x14ac:dyDescent="0.2">
      <c r="B93" s="1"/>
      <c r="C93" s="1"/>
      <c r="D93" s="1"/>
      <c r="E93" s="1"/>
      <c r="F93" s="1"/>
      <c r="G93" s="1"/>
      <c r="H93" s="1"/>
      <c r="I93" s="1"/>
      <c r="J93" s="1"/>
      <c r="K93" s="1"/>
      <c r="L93" s="1"/>
      <c r="M93" s="1"/>
      <c r="N93" s="1"/>
      <c r="O93" s="1"/>
      <c r="P93" s="1"/>
    </row>
    <row r="94" spans="1:17" x14ac:dyDescent="0.2">
      <c r="B94" s="1"/>
      <c r="C94" s="1"/>
      <c r="D94" s="1"/>
      <c r="E94" s="1"/>
      <c r="F94" s="1"/>
      <c r="G94" s="1"/>
      <c r="H94" s="1"/>
      <c r="I94" s="1"/>
      <c r="J94" s="1"/>
      <c r="K94" s="1"/>
      <c r="L94" s="1"/>
      <c r="M94" s="1"/>
      <c r="N94" s="1"/>
      <c r="O94" s="1"/>
      <c r="P94" s="1"/>
    </row>
    <row r="95" spans="1:17" x14ac:dyDescent="0.2">
      <c r="B95" s="1"/>
      <c r="C95" s="1"/>
      <c r="D95" s="1"/>
      <c r="E95" s="1"/>
      <c r="F95" s="1"/>
      <c r="G95" s="1"/>
      <c r="H95" s="1"/>
      <c r="I95" s="1"/>
      <c r="J95" s="1"/>
      <c r="K95" s="1"/>
      <c r="L95" s="1"/>
      <c r="M95" s="1"/>
      <c r="N95" s="1"/>
      <c r="O95" s="1"/>
      <c r="P95" s="1"/>
    </row>
    <row r="96" spans="1:17" x14ac:dyDescent="0.2">
      <c r="B96" s="1"/>
      <c r="C96" s="1"/>
      <c r="D96" s="1"/>
      <c r="E96" s="1"/>
      <c r="F96" s="1"/>
      <c r="G96" s="1"/>
      <c r="H96" s="1"/>
      <c r="I96" s="1"/>
      <c r="J96" s="1"/>
      <c r="K96" s="1"/>
      <c r="L96" s="1"/>
      <c r="M96" s="1"/>
      <c r="N96" s="1"/>
      <c r="O96" s="1"/>
      <c r="P96" s="1"/>
    </row>
    <row r="97" spans="2:16" x14ac:dyDescent="0.2">
      <c r="B97" s="1"/>
      <c r="C97" s="1"/>
      <c r="D97" s="1"/>
      <c r="E97" s="1"/>
      <c r="F97" s="1"/>
      <c r="G97" s="1"/>
      <c r="H97" s="1"/>
      <c r="I97" s="1"/>
      <c r="J97" s="1"/>
      <c r="K97" s="1"/>
      <c r="L97" s="1"/>
      <c r="M97" s="1"/>
      <c r="N97" s="1"/>
      <c r="O97" s="1"/>
      <c r="P97" s="1"/>
    </row>
    <row r="98" spans="2:16" x14ac:dyDescent="0.2">
      <c r="B98" s="1"/>
      <c r="C98" s="1"/>
      <c r="D98" s="1"/>
      <c r="E98" s="1"/>
      <c r="F98" s="1"/>
      <c r="G98" s="1"/>
      <c r="H98" s="1"/>
      <c r="I98" s="1"/>
      <c r="J98" s="1"/>
      <c r="K98" s="1"/>
      <c r="L98" s="1"/>
      <c r="M98" s="1"/>
      <c r="N98" s="1"/>
      <c r="O98" s="1"/>
      <c r="P98" s="1"/>
    </row>
    <row r="99" spans="2:16" x14ac:dyDescent="0.2">
      <c r="B99" s="1"/>
      <c r="C99" s="1"/>
      <c r="D99" s="1"/>
      <c r="E99" s="1"/>
      <c r="F99" s="1"/>
      <c r="G99" s="1"/>
      <c r="H99" s="1"/>
      <c r="I99" s="1"/>
      <c r="J99" s="1"/>
      <c r="K99" s="1"/>
      <c r="L99" s="1"/>
      <c r="M99" s="1"/>
      <c r="N99" s="1"/>
      <c r="O99" s="1"/>
      <c r="P99" s="1"/>
    </row>
    <row r="100" spans="2:16" x14ac:dyDescent="0.2">
      <c r="B100" s="1"/>
      <c r="C100" s="1"/>
      <c r="D100" s="1"/>
      <c r="E100" s="1"/>
      <c r="F100" s="1"/>
      <c r="G100" s="1"/>
      <c r="H100" s="1"/>
      <c r="I100" s="1"/>
      <c r="J100" s="1"/>
      <c r="K100" s="1"/>
      <c r="L100" s="1"/>
      <c r="M100" s="1"/>
      <c r="N100" s="1"/>
      <c r="O100" s="1"/>
      <c r="P100" s="1"/>
    </row>
    <row r="101" spans="2:16" x14ac:dyDescent="0.2">
      <c r="B101" s="1"/>
      <c r="C101" s="1"/>
      <c r="D101" s="1"/>
      <c r="E101" s="1"/>
      <c r="F101" s="1"/>
      <c r="G101" s="1"/>
      <c r="H101" s="1"/>
      <c r="I101" s="1"/>
      <c r="J101" s="1"/>
      <c r="K101" s="1"/>
      <c r="L101" s="1"/>
      <c r="M101" s="1"/>
      <c r="N101" s="1"/>
      <c r="O101" s="1"/>
      <c r="P101" s="1"/>
    </row>
    <row r="102" spans="2:16" x14ac:dyDescent="0.2">
      <c r="B102" s="1"/>
      <c r="C102" s="1"/>
      <c r="D102" s="1"/>
      <c r="E102" s="1"/>
      <c r="F102" s="1"/>
      <c r="G102" s="1"/>
      <c r="H102" s="1"/>
      <c r="I102" s="1"/>
      <c r="J102" s="1"/>
      <c r="K102" s="1"/>
      <c r="L102" s="1"/>
      <c r="M102" s="1"/>
      <c r="N102" s="1"/>
      <c r="O102" s="1"/>
      <c r="P102" s="1"/>
    </row>
    <row r="103" spans="2:16" x14ac:dyDescent="0.2">
      <c r="B103" s="1"/>
      <c r="C103" s="1"/>
      <c r="D103" s="1"/>
      <c r="E103" s="1"/>
      <c r="F103" s="1"/>
      <c r="G103" s="1"/>
      <c r="H103" s="1"/>
      <c r="I103" s="1"/>
      <c r="J103" s="1"/>
      <c r="K103" s="1"/>
      <c r="L103" s="1"/>
      <c r="M103" s="1"/>
      <c r="N103" s="1"/>
      <c r="O103" s="1"/>
      <c r="P103" s="1"/>
    </row>
    <row r="104" spans="2:16" x14ac:dyDescent="0.2">
      <c r="B104" s="1"/>
      <c r="C104" s="1"/>
      <c r="D104" s="1"/>
      <c r="E104" s="1"/>
      <c r="F104" s="1"/>
      <c r="G104" s="1"/>
      <c r="H104" s="1"/>
      <c r="I104" s="1"/>
      <c r="J104" s="1"/>
      <c r="K104" s="1"/>
      <c r="L104" s="1"/>
      <c r="M104" s="1"/>
      <c r="N104" s="1"/>
      <c r="O104" s="1"/>
      <c r="P104" s="1"/>
    </row>
    <row r="105" spans="2:16" x14ac:dyDescent="0.2">
      <c r="B105" s="1"/>
      <c r="C105" s="1"/>
      <c r="D105" s="1"/>
      <c r="E105" s="1"/>
      <c r="F105" s="1"/>
      <c r="G105" s="1"/>
      <c r="H105" s="1"/>
      <c r="I105" s="1"/>
      <c r="J105" s="1"/>
      <c r="K105" s="1"/>
      <c r="L105" s="1"/>
      <c r="M105" s="1"/>
      <c r="N105" s="1"/>
      <c r="O105" s="1"/>
      <c r="P105" s="1"/>
    </row>
    <row r="106" spans="2:16" x14ac:dyDescent="0.2">
      <c r="B106" s="1"/>
      <c r="C106" s="1"/>
      <c r="D106" s="1"/>
      <c r="E106" s="1"/>
      <c r="F106" s="1"/>
      <c r="G106" s="1"/>
      <c r="H106" s="1"/>
      <c r="I106" s="1"/>
      <c r="J106" s="1"/>
      <c r="K106" s="1"/>
      <c r="L106" s="1"/>
      <c r="M106" s="1"/>
      <c r="N106" s="1"/>
      <c r="O106" s="1"/>
      <c r="P106" s="1"/>
    </row>
    <row r="107" spans="2:16" x14ac:dyDescent="0.2">
      <c r="B107" s="1"/>
      <c r="C107" s="1"/>
      <c r="D107" s="1"/>
      <c r="E107" s="1"/>
      <c r="F107" s="1"/>
      <c r="G107" s="1"/>
      <c r="H107" s="1"/>
      <c r="I107" s="1"/>
      <c r="J107" s="1"/>
      <c r="K107" s="1"/>
      <c r="L107" s="1"/>
      <c r="M107" s="1"/>
      <c r="N107" s="1"/>
      <c r="O107" s="1"/>
      <c r="P107" s="1"/>
    </row>
    <row r="108" spans="2:16" x14ac:dyDescent="0.2">
      <c r="B108" s="1"/>
      <c r="C108" s="1"/>
      <c r="D108" s="1"/>
      <c r="E108" s="1"/>
      <c r="F108" s="1"/>
      <c r="G108" s="1"/>
      <c r="H108" s="1"/>
      <c r="I108" s="1"/>
      <c r="J108" s="1"/>
      <c r="K108" s="1"/>
      <c r="L108" s="1"/>
      <c r="M108" s="1"/>
      <c r="N108" s="1"/>
      <c r="O108" s="1"/>
      <c r="P108" s="1"/>
    </row>
    <row r="109" spans="2:16" x14ac:dyDescent="0.2">
      <c r="B109" s="1"/>
      <c r="C109" s="1"/>
      <c r="D109" s="1"/>
      <c r="E109" s="1"/>
      <c r="F109" s="1"/>
      <c r="G109" s="1"/>
      <c r="H109" s="1"/>
      <c r="I109" s="1"/>
      <c r="J109" s="1"/>
      <c r="K109" s="1"/>
      <c r="L109" s="1"/>
      <c r="M109" s="1"/>
      <c r="N109" s="1"/>
      <c r="O109" s="1"/>
      <c r="P109" s="1"/>
    </row>
    <row r="110" spans="2:16" x14ac:dyDescent="0.2">
      <c r="B110" s="1"/>
      <c r="C110" s="1"/>
      <c r="D110" s="1"/>
      <c r="E110" s="1"/>
      <c r="F110" s="1"/>
      <c r="G110" s="1"/>
      <c r="H110" s="1"/>
      <c r="I110" s="1"/>
      <c r="J110" s="1"/>
      <c r="K110" s="1"/>
      <c r="L110" s="1"/>
      <c r="M110" s="1"/>
      <c r="N110" s="1"/>
      <c r="O110" s="1"/>
      <c r="P110" s="1"/>
    </row>
    <row r="111" spans="2:16" x14ac:dyDescent="0.2">
      <c r="B111" s="1"/>
      <c r="C111" s="1"/>
      <c r="D111" s="1"/>
      <c r="E111" s="1"/>
      <c r="F111" s="1"/>
      <c r="G111" s="1"/>
      <c r="H111" s="1"/>
      <c r="I111" s="1"/>
      <c r="J111" s="1"/>
      <c r="K111" s="1"/>
      <c r="L111" s="1"/>
      <c r="M111" s="1"/>
      <c r="N111" s="1"/>
      <c r="O111" s="1"/>
      <c r="P111" s="1"/>
    </row>
    <row r="112" spans="2:16" x14ac:dyDescent="0.2">
      <c r="B112" s="1"/>
      <c r="C112" s="1"/>
      <c r="D112" s="1"/>
      <c r="E112" s="1"/>
      <c r="F112" s="1"/>
      <c r="G112" s="1"/>
      <c r="H112" s="1"/>
      <c r="I112" s="1"/>
      <c r="J112" s="1"/>
      <c r="K112" s="1"/>
      <c r="L112" s="1"/>
      <c r="M112" s="1"/>
      <c r="N112" s="1"/>
      <c r="O112" s="1"/>
      <c r="P112" s="1"/>
    </row>
    <row r="113" spans="2:16" x14ac:dyDescent="0.2">
      <c r="B113" s="1"/>
      <c r="C113" s="1"/>
      <c r="D113" s="1"/>
      <c r="E113" s="1"/>
      <c r="F113" s="1"/>
      <c r="G113" s="1"/>
      <c r="H113" s="1"/>
      <c r="I113" s="1"/>
      <c r="J113" s="1"/>
      <c r="K113" s="1"/>
      <c r="L113" s="1"/>
      <c r="M113" s="1"/>
      <c r="N113" s="1"/>
      <c r="O113" s="1"/>
      <c r="P113" s="1"/>
    </row>
    <row r="114" spans="2:16" x14ac:dyDescent="0.2">
      <c r="B114" s="1"/>
      <c r="C114" s="1"/>
      <c r="D114" s="1"/>
      <c r="E114" s="1"/>
      <c r="F114" s="1"/>
      <c r="G114" s="1"/>
      <c r="H114" s="1"/>
      <c r="I114" s="1"/>
      <c r="J114" s="1"/>
      <c r="K114" s="1"/>
      <c r="L114" s="1"/>
      <c r="M114" s="1"/>
      <c r="N114" s="1"/>
      <c r="O114" s="1"/>
      <c r="P114" s="1"/>
    </row>
    <row r="115" spans="2:16" x14ac:dyDescent="0.2">
      <c r="B115" s="1"/>
      <c r="C115" s="1"/>
      <c r="D115" s="1"/>
      <c r="E115" s="1"/>
      <c r="F115" s="1"/>
      <c r="G115" s="1"/>
      <c r="H115" s="1"/>
      <c r="I115" s="1"/>
      <c r="J115" s="1"/>
      <c r="K115" s="1"/>
      <c r="L115" s="1"/>
      <c r="M115" s="1"/>
      <c r="N115" s="1"/>
      <c r="O115" s="1"/>
      <c r="P115" s="1"/>
    </row>
    <row r="116" spans="2:16" x14ac:dyDescent="0.2">
      <c r="B116" s="1"/>
      <c r="C116" s="1"/>
      <c r="D116" s="1"/>
      <c r="E116" s="1"/>
      <c r="F116" s="1"/>
      <c r="G116" s="1"/>
      <c r="H116" s="1"/>
      <c r="I116" s="1"/>
      <c r="J116" s="1"/>
      <c r="K116" s="1"/>
      <c r="L116" s="1"/>
      <c r="M116" s="1"/>
      <c r="N116" s="1"/>
      <c r="O116" s="1"/>
      <c r="P116" s="1"/>
    </row>
    <row r="117" spans="2:16" x14ac:dyDescent="0.2">
      <c r="B117" s="1"/>
      <c r="C117" s="1"/>
      <c r="D117" s="1"/>
      <c r="E117" s="1"/>
      <c r="F117" s="1"/>
      <c r="G117" s="1"/>
      <c r="H117" s="1"/>
      <c r="I117" s="1"/>
      <c r="J117" s="1"/>
      <c r="K117" s="1"/>
      <c r="L117" s="1"/>
      <c r="M117" s="1"/>
      <c r="N117" s="1"/>
      <c r="O117" s="1"/>
      <c r="P117" s="1"/>
    </row>
    <row r="118" spans="2:16" x14ac:dyDescent="0.2">
      <c r="B118" s="1"/>
      <c r="C118" s="1"/>
      <c r="D118" s="1"/>
      <c r="E118" s="1"/>
      <c r="F118" s="1"/>
      <c r="G118" s="1"/>
      <c r="H118" s="1"/>
      <c r="I118" s="1"/>
      <c r="J118" s="1"/>
      <c r="K118" s="1"/>
      <c r="L118" s="1"/>
      <c r="M118" s="1"/>
      <c r="N118" s="1"/>
      <c r="O118" s="1"/>
      <c r="P118" s="1"/>
    </row>
    <row r="119" spans="2:16" x14ac:dyDescent="0.2">
      <c r="B119" s="1"/>
      <c r="C119" s="1"/>
      <c r="D119" s="1"/>
      <c r="E119" s="1"/>
      <c r="F119" s="1"/>
      <c r="G119" s="1"/>
      <c r="H119" s="1"/>
      <c r="I119" s="1"/>
      <c r="J119" s="1"/>
      <c r="K119" s="1"/>
      <c r="L119" s="1"/>
      <c r="M119" s="1"/>
      <c r="N119" s="1"/>
      <c r="O119" s="1"/>
      <c r="P119" s="1"/>
    </row>
    <row r="120" spans="2:16" x14ac:dyDescent="0.2">
      <c r="B120" s="1"/>
      <c r="C120" s="1"/>
      <c r="D120" s="1"/>
      <c r="E120" s="1"/>
      <c r="F120" s="1"/>
      <c r="G120" s="1"/>
      <c r="H120" s="1"/>
      <c r="I120" s="1"/>
      <c r="J120" s="1"/>
      <c r="K120" s="1"/>
      <c r="L120" s="1"/>
      <c r="M120" s="1"/>
      <c r="N120" s="1"/>
      <c r="O120" s="1"/>
      <c r="P120" s="1"/>
    </row>
    <row r="121" spans="2:16" x14ac:dyDescent="0.2">
      <c r="B121" s="1"/>
      <c r="C121" s="1"/>
      <c r="D121" s="1"/>
      <c r="E121" s="1"/>
      <c r="F121" s="1"/>
      <c r="G121" s="1"/>
      <c r="H121" s="1"/>
      <c r="I121" s="1"/>
      <c r="J121" s="1"/>
      <c r="K121" s="1"/>
      <c r="L121" s="1"/>
      <c r="M121" s="1"/>
      <c r="N121" s="1"/>
      <c r="O121" s="1"/>
      <c r="P121" s="1"/>
    </row>
    <row r="122" spans="2:16" x14ac:dyDescent="0.2">
      <c r="B122" s="1"/>
      <c r="C122" s="1"/>
      <c r="D122" s="1"/>
      <c r="E122" s="1"/>
      <c r="F122" s="1"/>
      <c r="G122" s="1"/>
      <c r="H122" s="1"/>
      <c r="I122" s="1"/>
      <c r="J122" s="1"/>
      <c r="K122" s="1"/>
      <c r="L122" s="1"/>
      <c r="M122" s="1"/>
      <c r="N122" s="1"/>
      <c r="O122" s="1"/>
      <c r="P122" s="1"/>
    </row>
    <row r="123" spans="2:16" x14ac:dyDescent="0.2">
      <c r="B123" s="1"/>
      <c r="C123" s="1"/>
      <c r="D123" s="1"/>
      <c r="E123" s="1"/>
      <c r="F123" s="1"/>
      <c r="G123" s="1"/>
      <c r="H123" s="1"/>
      <c r="I123" s="1"/>
      <c r="J123" s="1"/>
      <c r="K123" s="1"/>
      <c r="L123" s="1"/>
      <c r="M123" s="1"/>
      <c r="N123" s="1"/>
      <c r="O123" s="1"/>
      <c r="P123" s="1"/>
    </row>
    <row r="124" spans="2:16" x14ac:dyDescent="0.2">
      <c r="B124" s="1"/>
      <c r="C124" s="1"/>
      <c r="D124" s="1"/>
      <c r="E124" s="1"/>
      <c r="F124" s="1"/>
      <c r="G124" s="1"/>
      <c r="H124" s="1"/>
      <c r="I124" s="1"/>
      <c r="J124" s="1"/>
      <c r="K124" s="1"/>
      <c r="L124" s="1"/>
      <c r="M124" s="1"/>
      <c r="N124" s="1"/>
      <c r="O124" s="1"/>
      <c r="P124" s="1"/>
    </row>
    <row r="125" spans="2:16" x14ac:dyDescent="0.2">
      <c r="B125" s="1"/>
      <c r="C125" s="1"/>
      <c r="D125" s="1"/>
      <c r="E125" s="1"/>
      <c r="F125" s="1"/>
      <c r="G125" s="1"/>
      <c r="H125" s="1"/>
      <c r="I125" s="1"/>
      <c r="J125" s="1"/>
      <c r="K125" s="1"/>
      <c r="L125" s="1"/>
      <c r="M125" s="1"/>
      <c r="N125" s="1"/>
      <c r="O125" s="1"/>
      <c r="P125" s="1"/>
    </row>
    <row r="126" spans="2:16" x14ac:dyDescent="0.2">
      <c r="B126" s="1"/>
      <c r="C126" s="1"/>
      <c r="D126" s="1"/>
      <c r="E126" s="1"/>
      <c r="F126" s="1"/>
      <c r="G126" s="1"/>
      <c r="H126" s="1"/>
      <c r="I126" s="1"/>
      <c r="J126" s="1"/>
      <c r="K126" s="1"/>
      <c r="L126" s="1"/>
      <c r="M126" s="1"/>
      <c r="N126" s="1"/>
      <c r="O126" s="1"/>
      <c r="P126" s="1"/>
    </row>
    <row r="127" spans="2:16" x14ac:dyDescent="0.2">
      <c r="B127" s="1"/>
      <c r="C127" s="1"/>
      <c r="D127" s="1"/>
      <c r="E127" s="1"/>
      <c r="F127" s="1"/>
      <c r="G127" s="1"/>
      <c r="H127" s="1"/>
      <c r="I127" s="1"/>
      <c r="J127" s="1"/>
      <c r="K127" s="1"/>
      <c r="L127" s="1"/>
      <c r="M127" s="1"/>
      <c r="N127" s="1"/>
      <c r="O127" s="1"/>
      <c r="P127" s="1"/>
    </row>
    <row r="128" spans="2:16" x14ac:dyDescent="0.2">
      <c r="B128" s="1"/>
      <c r="C128" s="1"/>
      <c r="D128" s="1"/>
      <c r="E128" s="1"/>
      <c r="F128" s="1"/>
      <c r="G128" s="1"/>
      <c r="H128" s="1"/>
      <c r="I128" s="1"/>
      <c r="J128" s="1"/>
      <c r="K128" s="1"/>
      <c r="L128" s="1"/>
      <c r="M128" s="1"/>
      <c r="N128" s="1"/>
      <c r="O128" s="1"/>
      <c r="P128" s="1"/>
    </row>
    <row r="129" spans="2:16" x14ac:dyDescent="0.2">
      <c r="B129" s="1"/>
      <c r="C129" s="1"/>
      <c r="D129" s="1"/>
      <c r="E129" s="1"/>
      <c r="F129" s="1"/>
      <c r="G129" s="1"/>
      <c r="H129" s="1"/>
      <c r="I129" s="1"/>
      <c r="J129" s="1"/>
      <c r="K129" s="1"/>
      <c r="L129" s="1"/>
      <c r="M129" s="1"/>
      <c r="N129" s="1"/>
      <c r="O129" s="1"/>
      <c r="P129" s="1"/>
    </row>
    <row r="130" spans="2:16" x14ac:dyDescent="0.2">
      <c r="B130" s="1"/>
      <c r="C130" s="1"/>
      <c r="D130" s="1"/>
      <c r="E130" s="1"/>
      <c r="F130" s="1"/>
      <c r="G130" s="1"/>
      <c r="H130" s="1"/>
      <c r="I130" s="1"/>
      <c r="J130" s="1"/>
      <c r="K130" s="1"/>
      <c r="L130" s="1"/>
      <c r="M130" s="1"/>
      <c r="N130" s="1"/>
      <c r="O130" s="1"/>
      <c r="P130" s="1"/>
    </row>
    <row r="131" spans="2:16" x14ac:dyDescent="0.2">
      <c r="B131" s="1"/>
      <c r="C131" s="1"/>
      <c r="D131" s="1"/>
      <c r="E131" s="1"/>
      <c r="F131" s="1"/>
      <c r="G131" s="1"/>
      <c r="H131" s="1"/>
      <c r="I131" s="1"/>
      <c r="J131" s="1"/>
      <c r="K131" s="1"/>
      <c r="L131" s="1"/>
      <c r="M131" s="1"/>
      <c r="N131" s="1"/>
      <c r="O131" s="1"/>
      <c r="P131" s="1"/>
    </row>
    <row r="132" spans="2:16" x14ac:dyDescent="0.2">
      <c r="B132" s="1"/>
      <c r="C132" s="1"/>
      <c r="D132" s="1"/>
      <c r="E132" s="1"/>
      <c r="F132" s="1"/>
      <c r="G132" s="1"/>
      <c r="H132" s="1"/>
      <c r="I132" s="1"/>
      <c r="J132" s="1"/>
      <c r="K132" s="1"/>
      <c r="L132" s="1"/>
      <c r="M132" s="1"/>
      <c r="N132" s="1"/>
      <c r="O132" s="1"/>
      <c r="P132" s="1"/>
    </row>
    <row r="133" spans="2:16" x14ac:dyDescent="0.2">
      <c r="B133" s="1"/>
      <c r="C133" s="1"/>
      <c r="D133" s="1"/>
      <c r="E133" s="1"/>
      <c r="F133" s="1"/>
      <c r="G133" s="1"/>
      <c r="H133" s="1"/>
      <c r="I133" s="1"/>
      <c r="J133" s="1"/>
      <c r="K133" s="1"/>
      <c r="L133" s="1"/>
      <c r="M133" s="1"/>
      <c r="N133" s="1"/>
      <c r="O133" s="1"/>
      <c r="P133" s="1"/>
    </row>
    <row r="134" spans="2:16" x14ac:dyDescent="0.2">
      <c r="B134" s="1"/>
      <c r="C134" s="1"/>
      <c r="D134" s="1"/>
      <c r="E134" s="1"/>
      <c r="F134" s="1"/>
      <c r="G134" s="1"/>
      <c r="H134" s="1"/>
      <c r="I134" s="1"/>
      <c r="J134" s="1"/>
      <c r="K134" s="1"/>
      <c r="L134" s="1"/>
      <c r="M134" s="1"/>
      <c r="N134" s="1"/>
      <c r="O134" s="1"/>
      <c r="P134" s="1"/>
    </row>
    <row r="135" spans="2:16" x14ac:dyDescent="0.2">
      <c r="B135" s="1"/>
      <c r="C135" s="1"/>
      <c r="D135" s="1"/>
      <c r="E135" s="1"/>
      <c r="F135" s="1"/>
      <c r="G135" s="1"/>
      <c r="H135" s="1"/>
      <c r="I135" s="1"/>
      <c r="J135" s="1"/>
      <c r="K135" s="1"/>
      <c r="L135" s="1"/>
      <c r="M135" s="1"/>
      <c r="N135" s="1"/>
      <c r="O135" s="1"/>
      <c r="P135" s="1"/>
    </row>
    <row r="136" spans="2:16" x14ac:dyDescent="0.2">
      <c r="B136" s="1"/>
      <c r="C136" s="1"/>
      <c r="D136" s="1"/>
      <c r="E136" s="1"/>
      <c r="F136" s="1"/>
      <c r="G136" s="1"/>
      <c r="H136" s="1"/>
      <c r="I136" s="1"/>
      <c r="J136" s="1"/>
      <c r="K136" s="1"/>
      <c r="L136" s="1"/>
      <c r="M136" s="1"/>
      <c r="N136" s="1"/>
      <c r="O136" s="1"/>
      <c r="P136" s="1"/>
    </row>
    <row r="137" spans="2:16" x14ac:dyDescent="0.2">
      <c r="B137" s="1"/>
      <c r="C137" s="1"/>
      <c r="D137" s="1"/>
      <c r="E137" s="1"/>
      <c r="F137" s="1"/>
      <c r="G137" s="1"/>
      <c r="H137" s="1"/>
      <c r="I137" s="1"/>
      <c r="J137" s="1"/>
      <c r="K137" s="1"/>
      <c r="L137" s="1"/>
      <c r="M137" s="1"/>
      <c r="N137" s="1"/>
      <c r="O137" s="1"/>
      <c r="P137" s="1"/>
    </row>
    <row r="138" spans="2:16" x14ac:dyDescent="0.2">
      <c r="B138" s="1"/>
      <c r="C138" s="1"/>
      <c r="D138" s="1"/>
      <c r="E138" s="1"/>
      <c r="F138" s="1"/>
      <c r="G138" s="1"/>
      <c r="H138" s="1"/>
      <c r="I138" s="1"/>
      <c r="J138" s="1"/>
      <c r="K138" s="1"/>
      <c r="L138" s="1"/>
      <c r="M138" s="1"/>
      <c r="N138" s="1"/>
      <c r="O138" s="1"/>
      <c r="P138" s="1"/>
    </row>
    <row r="139" spans="2:16" x14ac:dyDescent="0.2">
      <c r="B139" s="1"/>
      <c r="C139" s="1"/>
      <c r="D139" s="1"/>
      <c r="E139" s="1"/>
      <c r="F139" s="1"/>
      <c r="G139" s="1"/>
      <c r="H139" s="1"/>
      <c r="I139" s="1"/>
      <c r="J139" s="1"/>
      <c r="K139" s="1"/>
      <c r="L139" s="1"/>
      <c r="M139" s="1"/>
      <c r="N139" s="1"/>
      <c r="O139" s="1"/>
      <c r="P139" s="1"/>
    </row>
    <row r="140" spans="2:16" x14ac:dyDescent="0.2">
      <c r="B140" s="1"/>
      <c r="C140" s="1"/>
      <c r="D140" s="1"/>
      <c r="E140" s="1"/>
      <c r="F140" s="1"/>
      <c r="G140" s="1"/>
      <c r="H140" s="1"/>
      <c r="I140" s="1"/>
      <c r="J140" s="1"/>
      <c r="K140" s="1"/>
      <c r="L140" s="1"/>
      <c r="M140" s="1"/>
      <c r="N140" s="1"/>
      <c r="O140" s="1"/>
      <c r="P140" s="1"/>
    </row>
    <row r="141" spans="2:16" x14ac:dyDescent="0.2">
      <c r="B141" s="1"/>
      <c r="C141" s="1"/>
      <c r="D141" s="1"/>
      <c r="E141" s="1"/>
      <c r="F141" s="1"/>
      <c r="G141" s="1"/>
      <c r="H141" s="1"/>
      <c r="I141" s="1"/>
      <c r="J141" s="1"/>
      <c r="K141" s="1"/>
      <c r="L141" s="1"/>
      <c r="M141" s="1"/>
      <c r="N141" s="1"/>
      <c r="O141" s="1"/>
      <c r="P141" s="1"/>
    </row>
    <row r="142" spans="2:16" x14ac:dyDescent="0.2">
      <c r="B142" s="1"/>
      <c r="C142" s="1"/>
      <c r="D142" s="1"/>
      <c r="E142" s="1"/>
      <c r="F142" s="1"/>
      <c r="G142" s="1"/>
      <c r="H142" s="1"/>
      <c r="I142" s="1"/>
      <c r="J142" s="1"/>
      <c r="K142" s="1"/>
      <c r="L142" s="1"/>
      <c r="M142" s="1"/>
      <c r="N142" s="1"/>
      <c r="O142" s="1"/>
      <c r="P142" s="1"/>
    </row>
    <row r="143" spans="2:16" x14ac:dyDescent="0.2">
      <c r="B143" s="1"/>
      <c r="C143" s="1"/>
      <c r="D143" s="1"/>
      <c r="E143" s="1"/>
      <c r="F143" s="1"/>
      <c r="G143" s="1"/>
      <c r="H143" s="1"/>
      <c r="I143" s="1"/>
      <c r="J143" s="1"/>
      <c r="K143" s="1"/>
      <c r="L143" s="1"/>
      <c r="M143" s="1"/>
      <c r="N143" s="1"/>
      <c r="O143" s="1"/>
      <c r="P143" s="1"/>
    </row>
    <row r="144" spans="2:16" x14ac:dyDescent="0.2">
      <c r="B144" s="1"/>
      <c r="C144" s="1"/>
      <c r="D144" s="1"/>
      <c r="E144" s="1"/>
      <c r="F144" s="1"/>
      <c r="G144" s="1"/>
      <c r="H144" s="1"/>
      <c r="I144" s="1"/>
      <c r="J144" s="1"/>
      <c r="K144" s="1"/>
      <c r="L144" s="1"/>
      <c r="M144" s="1"/>
      <c r="N144" s="1"/>
      <c r="O144" s="1"/>
      <c r="P144" s="1"/>
    </row>
  </sheetData>
  <sheetProtection algorithmName="SHA-512" hashValue="0D9KbDqwWkyYHYw0XxcdxMWeho6WvylkH2bDL44t1wJTwlqv5NcqKWFDYYlNiH9zLNt/w1MPTw2PpE4tmNQvOg==" saltValue="GnWyPxfEiZqWe9zItkbZzQ==" spinCount="100000" sheet="1" objects="1" scenarios="1" selectLockedCells="1" autoFilter="0"/>
  <protectedRanges>
    <protectedRange sqref="I46 I61 B61 F61 I52:P52" name="Bereich1"/>
    <protectedRange sqref="I7 I11 I15 I19 I23 L23" name="Deckblatt"/>
    <protectedRange sqref="I49:P51" name="Bereich3"/>
  </protectedRanges>
  <mergeCells count="38">
    <mergeCell ref="B65:C65"/>
    <mergeCell ref="F65:G65"/>
    <mergeCell ref="I65:K65"/>
    <mergeCell ref="L65:O65"/>
    <mergeCell ref="B68:P68"/>
    <mergeCell ref="B60:C60"/>
    <mergeCell ref="E60:K60"/>
    <mergeCell ref="M60:P60"/>
    <mergeCell ref="B61:C64"/>
    <mergeCell ref="F61:G64"/>
    <mergeCell ref="I61:J64"/>
    <mergeCell ref="L61:O64"/>
    <mergeCell ref="B54:P54"/>
    <mergeCell ref="B57:C58"/>
    <mergeCell ref="F57:G57"/>
    <mergeCell ref="I57:J57"/>
    <mergeCell ref="L57:O57"/>
    <mergeCell ref="F58:G58"/>
    <mergeCell ref="I58:J58"/>
    <mergeCell ref="L58:O58"/>
    <mergeCell ref="E41:F41"/>
    <mergeCell ref="C46:G46"/>
    <mergeCell ref="B48:P48"/>
    <mergeCell ref="C49:G49"/>
    <mergeCell ref="C50:G50"/>
    <mergeCell ref="C52:G52"/>
    <mergeCell ref="E32:F32"/>
    <mergeCell ref="E33:F33"/>
    <mergeCell ref="E34:F34"/>
    <mergeCell ref="E36:F36"/>
    <mergeCell ref="E38:F38"/>
    <mergeCell ref="E40:F40"/>
    <mergeCell ref="D5:N5"/>
    <mergeCell ref="R5:T21"/>
    <mergeCell ref="J19:L19"/>
    <mergeCell ref="D28:N28"/>
    <mergeCell ref="E29:G29"/>
    <mergeCell ref="E31:F31"/>
  </mergeCells>
  <dataValidations count="3">
    <dataValidation type="textLength" allowBlank="1" showInputMessage="1" showErrorMessage="1" errorTitle="Unzulässige Länge" error="Bitte geben Sie eine 22-stellige Nr. (plus Leerzeichen) ein." sqref="I50" xr:uid="{B623C2CA-E89D-4AD7-B21E-ED2939202C17}">
      <formula1>22</formula1>
      <formula2>27</formula2>
    </dataValidation>
    <dataValidation type="date" operator="greaterThanOrEqual" allowBlank="1" showInputMessage="1" showErrorMessage="1" sqref="L23 I23" xr:uid="{E38F3EB7-C7F7-4BDB-B633-EB71354F63E4}">
      <formula1>43101</formula1>
    </dataValidation>
    <dataValidation type="decimal" allowBlank="1" showInputMessage="1" showErrorMessage="1" errorTitle="Förderquote" error="Bitte geben Sie die Förderquote Ihres Vorhabens in Prozent an (z.B. 50)." sqref="I19" xr:uid="{54AD0A9C-0E39-4AF6-BF0A-FC8E731ED603}">
      <formula1>0</formula1>
      <formula2>100</formula2>
    </dataValidation>
  </dataValidation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7D59F-AEC2-42FB-B484-4DA1D7F1681D}">
  <sheetPr codeName="PersonalFhG" filterMode="1">
    <pageSetUpPr autoPageBreaks="0" fitToPage="1"/>
  </sheetPr>
  <dimension ref="A1:P219"/>
  <sheetViews>
    <sheetView showGridLines="0" showRowColHeaders="0" zoomScaleNormal="100" workbookViewId="0">
      <selection activeCell="C12" sqref="C12"/>
    </sheetView>
  </sheetViews>
  <sheetFormatPr baseColWidth="10" defaultRowHeight="12.75" x14ac:dyDescent="0.2"/>
  <cols>
    <col min="1" max="1" width="2.42578125" style="1" customWidth="1"/>
    <col min="2" max="2" width="5" style="1" customWidth="1"/>
    <col min="3" max="3" width="35.7109375" style="1" customWidth="1"/>
    <col min="4" max="4" width="15.7109375" style="1" customWidth="1"/>
    <col min="5" max="5" width="14.28515625" style="195" customWidth="1"/>
    <col min="6" max="6" width="20.140625" style="254" customWidth="1"/>
    <col min="7" max="7" width="13.7109375" style="255" customWidth="1"/>
    <col min="8" max="8" width="16.7109375" style="195" customWidth="1"/>
    <col min="9" max="9" width="3" style="1" customWidth="1"/>
    <col min="10" max="10" width="16" style="1" customWidth="1"/>
    <col min="11" max="11" width="3.85546875" style="218" customWidth="1"/>
    <col min="12" max="14" width="13.7109375" style="1" customWidth="1"/>
    <col min="15" max="16384" width="11.42578125" style="1"/>
  </cols>
  <sheetData>
    <row r="1" spans="1:16" ht="9" customHeight="1" x14ac:dyDescent="0.2">
      <c r="A1" s="184">
        <v>2</v>
      </c>
      <c r="B1" s="240" t="s">
        <v>44</v>
      </c>
      <c r="C1" s="241"/>
      <c r="D1" s="241"/>
      <c r="E1" s="242"/>
      <c r="F1" s="243"/>
      <c r="G1" s="244"/>
      <c r="H1" s="245"/>
      <c r="K1" s="186"/>
    </row>
    <row r="2" spans="1:16" s="241" customFormat="1" ht="22.5" customHeight="1" x14ac:dyDescent="0.2">
      <c r="A2" s="246">
        <v>36</v>
      </c>
      <c r="B2" s="188" t="s">
        <v>45</v>
      </c>
      <c r="C2" s="188"/>
      <c r="D2" s="188"/>
      <c r="E2" s="188"/>
      <c r="F2" s="188"/>
      <c r="G2" s="188"/>
      <c r="H2" s="188"/>
      <c r="I2" s="247"/>
      <c r="J2" s="247"/>
      <c r="K2" s="49"/>
    </row>
    <row r="3" spans="1:16" s="241" customFormat="1" ht="8.25" customHeight="1" x14ac:dyDescent="0.2">
      <c r="A3" s="246">
        <v>51</v>
      </c>
      <c r="B3" s="248"/>
      <c r="C3" s="248"/>
      <c r="D3" s="248"/>
      <c r="E3" s="249"/>
      <c r="F3" s="243"/>
      <c r="G3" s="250"/>
      <c r="H3" s="249"/>
      <c r="I3" s="49"/>
      <c r="K3" s="191"/>
    </row>
    <row r="4" spans="1:16" s="49" customFormat="1" ht="17.25" customHeight="1" x14ac:dyDescent="0.2">
      <c r="A4" s="187">
        <v>66</v>
      </c>
      <c r="B4" s="189"/>
      <c r="C4" s="192" t="str">
        <f>Material!C4</f>
        <v>Abrechnungszeitraum:</v>
      </c>
      <c r="D4" s="227"/>
      <c r="E4" s="226"/>
      <c r="F4" s="251"/>
      <c r="G4" s="252"/>
      <c r="H4" s="253"/>
      <c r="K4" s="194"/>
    </row>
    <row r="5" spans="1:16" ht="9.75" customHeight="1" x14ac:dyDescent="0.2">
      <c r="A5" s="246">
        <v>81</v>
      </c>
      <c r="K5" s="196"/>
    </row>
    <row r="6" spans="1:16" ht="7.5" customHeight="1" thickBot="1" x14ac:dyDescent="0.25">
      <c r="K6" s="196"/>
    </row>
    <row r="7" spans="1:16" ht="17.25" customHeight="1" thickTop="1" thickBot="1" x14ac:dyDescent="0.25">
      <c r="D7" s="108" t="s">
        <v>46</v>
      </c>
      <c r="E7" s="256"/>
    </row>
    <row r="8" spans="1:16" ht="4.5" customHeight="1" thickTop="1" thickBot="1" x14ac:dyDescent="0.25">
      <c r="B8" s="192"/>
      <c r="C8" s="192"/>
      <c r="K8" s="204"/>
    </row>
    <row r="9" spans="1:16" ht="17.45" customHeight="1" thickTop="1" thickBot="1" x14ac:dyDescent="0.25">
      <c r="D9" s="108" t="s">
        <v>47</v>
      </c>
      <c r="E9" s="257"/>
      <c r="K9" s="204"/>
    </row>
    <row r="10" spans="1:16" ht="10.5" customHeight="1" thickTop="1" thickBot="1" x14ac:dyDescent="0.25">
      <c r="K10" s="204"/>
    </row>
    <row r="11" spans="1:16" s="189" customFormat="1" ht="39.75" customHeight="1" thickTop="1" thickBot="1" x14ac:dyDescent="0.25">
      <c r="B11" s="258" t="s">
        <v>37</v>
      </c>
      <c r="C11" s="259" t="s">
        <v>38</v>
      </c>
      <c r="D11" s="260" t="s">
        <v>39</v>
      </c>
      <c r="E11" s="261" t="s">
        <v>48</v>
      </c>
      <c r="F11" s="262" t="s">
        <v>49</v>
      </c>
      <c r="G11" s="263" t="s">
        <v>50</v>
      </c>
      <c r="H11" s="264" t="s">
        <v>40</v>
      </c>
      <c r="J11" s="265" t="s">
        <v>19</v>
      </c>
      <c r="K11" s="266"/>
    </row>
    <row r="12" spans="1:16" ht="13.5" thickTop="1" x14ac:dyDescent="0.2">
      <c r="B12" s="200">
        <v>1</v>
      </c>
      <c r="C12" s="201"/>
      <c r="D12" s="267"/>
      <c r="E12" s="268"/>
      <c r="F12" s="269"/>
      <c r="G12" s="270" t="str">
        <f>IF(OR($E$9=0,E12=0),"",E12/$E$9)</f>
        <v/>
      </c>
      <c r="H12" s="271" t="str">
        <f t="shared" ref="H12:H75" si="0">IF(ISBLANK(F12),"",ROUND((E12*F12*($E$7+1)),2))</f>
        <v/>
      </c>
      <c r="J12" s="272"/>
      <c r="K12" s="229" t="s">
        <v>42</v>
      </c>
    </row>
    <row r="13" spans="1:16" x14ac:dyDescent="0.2">
      <c r="B13" s="273">
        <f t="shared" ref="B13:B76" si="1">B12+1</f>
        <v>2</v>
      </c>
      <c r="C13" s="201"/>
      <c r="D13" s="267"/>
      <c r="E13" s="268"/>
      <c r="F13" s="269"/>
      <c r="G13" s="270" t="str">
        <f>IF(OR($E$9=0,E13=0),"",E13/$E$9)</f>
        <v/>
      </c>
      <c r="H13" s="271" t="str">
        <f t="shared" si="0"/>
        <v/>
      </c>
      <c r="J13" s="205"/>
      <c r="K13" s="229" t="s">
        <v>42</v>
      </c>
    </row>
    <row r="14" spans="1:16" x14ac:dyDescent="0.2">
      <c r="B14" s="206">
        <f t="shared" si="1"/>
        <v>3</v>
      </c>
      <c r="C14" s="201"/>
      <c r="D14" s="267"/>
      <c r="E14" s="268"/>
      <c r="F14" s="269"/>
      <c r="G14" s="270" t="str">
        <f>IF(OR($E$9=0,E14=0),"",E14/$E$9)</f>
        <v/>
      </c>
      <c r="H14" s="271" t="str">
        <f t="shared" si="0"/>
        <v/>
      </c>
      <c r="J14" s="205"/>
      <c r="K14" s="229" t="s">
        <v>42</v>
      </c>
    </row>
    <row r="15" spans="1:16" x14ac:dyDescent="0.2">
      <c r="B15" s="206">
        <f t="shared" si="1"/>
        <v>4</v>
      </c>
      <c r="C15" s="201"/>
      <c r="D15" s="267"/>
      <c r="E15" s="268"/>
      <c r="F15" s="269"/>
      <c r="G15" s="270" t="str">
        <f>IF(OR($E$9=0,E15=0),"",E15/$E$9)</f>
        <v/>
      </c>
      <c r="H15" s="271" t="str">
        <f t="shared" si="0"/>
        <v/>
      </c>
      <c r="J15" s="205"/>
      <c r="K15" s="229" t="s">
        <v>42</v>
      </c>
    </row>
    <row r="16" spans="1:16" x14ac:dyDescent="0.2">
      <c r="B16" s="206">
        <f t="shared" si="1"/>
        <v>5</v>
      </c>
      <c r="C16" s="201"/>
      <c r="D16" s="267"/>
      <c r="E16" s="268"/>
      <c r="F16" s="269"/>
      <c r="G16" s="270" t="str">
        <f>IF(OR($E$9=0,E16=0),"",E16/$E$9)</f>
        <v/>
      </c>
      <c r="H16" s="271" t="str">
        <f t="shared" si="0"/>
        <v/>
      </c>
      <c r="J16" s="274"/>
      <c r="K16" s="229" t="s">
        <v>42</v>
      </c>
      <c r="L16" s="127"/>
      <c r="M16" s="127"/>
      <c r="N16" s="127"/>
      <c r="O16" s="127"/>
      <c r="P16" s="127"/>
    </row>
    <row r="17" spans="2:16" x14ac:dyDescent="0.2">
      <c r="B17" s="206">
        <f t="shared" si="1"/>
        <v>6</v>
      </c>
      <c r="C17" s="201"/>
      <c r="D17" s="267"/>
      <c r="E17" s="268"/>
      <c r="F17" s="269"/>
      <c r="G17" s="270" t="str">
        <f t="shared" ref="G17:G80" si="2">IF(OR($E$9=0,E17=0),"",E17/$E$9)</f>
        <v/>
      </c>
      <c r="H17" s="271" t="str">
        <f t="shared" si="0"/>
        <v/>
      </c>
      <c r="J17" s="274"/>
      <c r="K17" s="229" t="s">
        <v>42</v>
      </c>
      <c r="L17" s="127"/>
      <c r="M17" s="127"/>
      <c r="N17" s="127"/>
      <c r="O17" s="127"/>
      <c r="P17" s="127"/>
    </row>
    <row r="18" spans="2:16" x14ac:dyDescent="0.2">
      <c r="B18" s="206">
        <f t="shared" si="1"/>
        <v>7</v>
      </c>
      <c r="C18" s="201"/>
      <c r="D18" s="267"/>
      <c r="E18" s="268"/>
      <c r="F18" s="269"/>
      <c r="G18" s="270" t="str">
        <f t="shared" si="2"/>
        <v/>
      </c>
      <c r="H18" s="271" t="str">
        <f t="shared" si="0"/>
        <v/>
      </c>
      <c r="J18" s="274"/>
      <c r="K18" s="229" t="s">
        <v>42</v>
      </c>
      <c r="L18" s="127"/>
      <c r="M18" s="127"/>
      <c r="N18" s="127"/>
      <c r="O18" s="127"/>
      <c r="P18" s="127"/>
    </row>
    <row r="19" spans="2:16" x14ac:dyDescent="0.2">
      <c r="B19" s="206">
        <f t="shared" si="1"/>
        <v>8</v>
      </c>
      <c r="C19" s="201"/>
      <c r="D19" s="267"/>
      <c r="E19" s="268"/>
      <c r="F19" s="269"/>
      <c r="G19" s="270" t="str">
        <f t="shared" si="2"/>
        <v/>
      </c>
      <c r="H19" s="271" t="str">
        <f t="shared" si="0"/>
        <v/>
      </c>
      <c r="J19" s="127"/>
      <c r="K19" s="229" t="s">
        <v>42</v>
      </c>
      <c r="L19" s="127"/>
      <c r="M19" s="127"/>
      <c r="N19" s="127"/>
      <c r="O19" s="127"/>
      <c r="P19" s="127"/>
    </row>
    <row r="20" spans="2:16" x14ac:dyDescent="0.2">
      <c r="B20" s="206">
        <f t="shared" si="1"/>
        <v>9</v>
      </c>
      <c r="C20" s="201"/>
      <c r="D20" s="267"/>
      <c r="E20" s="268"/>
      <c r="F20" s="269"/>
      <c r="G20" s="270" t="str">
        <f t="shared" si="2"/>
        <v/>
      </c>
      <c r="H20" s="271" t="str">
        <f t="shared" si="0"/>
        <v/>
      </c>
      <c r="J20" s="127"/>
      <c r="K20" s="229" t="s">
        <v>42</v>
      </c>
      <c r="L20" s="232"/>
      <c r="M20" s="127"/>
      <c r="N20" s="127"/>
      <c r="O20" s="127"/>
      <c r="P20" s="127"/>
    </row>
    <row r="21" spans="2:16" x14ac:dyDescent="0.2">
      <c r="B21" s="206">
        <f t="shared" si="1"/>
        <v>10</v>
      </c>
      <c r="C21" s="207"/>
      <c r="D21" s="275"/>
      <c r="E21" s="276"/>
      <c r="F21" s="277"/>
      <c r="G21" s="270" t="str">
        <f t="shared" si="2"/>
        <v/>
      </c>
      <c r="H21" s="271" t="str">
        <f t="shared" si="0"/>
        <v/>
      </c>
      <c r="J21" s="127"/>
      <c r="K21" s="229" t="s">
        <v>42</v>
      </c>
      <c r="L21" s="232"/>
      <c r="M21" s="232"/>
      <c r="N21" s="232"/>
      <c r="O21" s="127"/>
      <c r="P21" s="127"/>
    </row>
    <row r="22" spans="2:16" x14ac:dyDescent="0.2">
      <c r="B22" s="206">
        <f t="shared" si="1"/>
        <v>11</v>
      </c>
      <c r="C22" s="207"/>
      <c r="D22" s="275"/>
      <c r="E22" s="276"/>
      <c r="F22" s="277"/>
      <c r="G22" s="270" t="str">
        <f t="shared" si="2"/>
        <v/>
      </c>
      <c r="H22" s="271" t="str">
        <f t="shared" si="0"/>
        <v/>
      </c>
      <c r="J22" s="127"/>
      <c r="K22" s="229" t="s">
        <v>42</v>
      </c>
      <c r="L22" s="127"/>
      <c r="M22" s="232"/>
      <c r="N22" s="232"/>
      <c r="O22" s="127"/>
      <c r="P22" s="127"/>
    </row>
    <row r="23" spans="2:16" x14ac:dyDescent="0.2">
      <c r="B23" s="206">
        <f t="shared" si="1"/>
        <v>12</v>
      </c>
      <c r="C23" s="207"/>
      <c r="D23" s="275"/>
      <c r="E23" s="276"/>
      <c r="F23" s="277"/>
      <c r="G23" s="270" t="str">
        <f t="shared" si="2"/>
        <v/>
      </c>
      <c r="H23" s="271" t="str">
        <f t="shared" si="0"/>
        <v/>
      </c>
      <c r="J23" s="127"/>
      <c r="K23" s="229" t="s">
        <v>42</v>
      </c>
      <c r="L23" s="233"/>
      <c r="M23" s="127"/>
      <c r="N23" s="127"/>
      <c r="O23" s="127"/>
      <c r="P23" s="127"/>
    </row>
    <row r="24" spans="2:16" x14ac:dyDescent="0.2">
      <c r="B24" s="206">
        <f t="shared" si="1"/>
        <v>13</v>
      </c>
      <c r="C24" s="207"/>
      <c r="D24" s="275"/>
      <c r="E24" s="276"/>
      <c r="F24" s="277"/>
      <c r="G24" s="270" t="str">
        <f t="shared" si="2"/>
        <v/>
      </c>
      <c r="H24" s="271" t="str">
        <f t="shared" si="0"/>
        <v/>
      </c>
      <c r="J24" s="127"/>
      <c r="K24" s="229" t="s">
        <v>42</v>
      </c>
      <c r="L24" s="233"/>
      <c r="M24" s="127"/>
      <c r="N24" s="127"/>
      <c r="O24" s="127"/>
      <c r="P24" s="127"/>
    </row>
    <row r="25" spans="2:16" x14ac:dyDescent="0.2">
      <c r="B25" s="206">
        <f t="shared" si="1"/>
        <v>14</v>
      </c>
      <c r="C25" s="207"/>
      <c r="D25" s="275"/>
      <c r="E25" s="276"/>
      <c r="F25" s="277"/>
      <c r="G25" s="270" t="str">
        <f t="shared" si="2"/>
        <v/>
      </c>
      <c r="H25" s="271" t="str">
        <f t="shared" si="0"/>
        <v/>
      </c>
      <c r="J25" s="127"/>
      <c r="K25" s="229" t="s">
        <v>42</v>
      </c>
      <c r="L25" s="137"/>
      <c r="M25" s="127"/>
      <c r="N25" s="127"/>
      <c r="O25" s="127"/>
      <c r="P25" s="127"/>
    </row>
    <row r="26" spans="2:16" x14ac:dyDescent="0.2">
      <c r="B26" s="206">
        <f t="shared" si="1"/>
        <v>15</v>
      </c>
      <c r="C26" s="207"/>
      <c r="D26" s="275"/>
      <c r="E26" s="276"/>
      <c r="F26" s="277"/>
      <c r="G26" s="270" t="str">
        <f t="shared" si="2"/>
        <v/>
      </c>
      <c r="H26" s="271" t="str">
        <f t="shared" si="0"/>
        <v/>
      </c>
      <c r="J26" s="127"/>
      <c r="K26" s="229" t="s">
        <v>42</v>
      </c>
      <c r="L26" s="234"/>
      <c r="M26" s="127"/>
      <c r="N26" s="127"/>
      <c r="O26" s="127"/>
      <c r="P26" s="127"/>
    </row>
    <row r="27" spans="2:16" x14ac:dyDescent="0.2">
      <c r="B27" s="206">
        <f t="shared" si="1"/>
        <v>16</v>
      </c>
      <c r="C27" s="207"/>
      <c r="D27" s="275"/>
      <c r="E27" s="276"/>
      <c r="F27" s="277"/>
      <c r="G27" s="270" t="str">
        <f t="shared" si="2"/>
        <v/>
      </c>
      <c r="H27" s="271" t="str">
        <f t="shared" si="0"/>
        <v/>
      </c>
      <c r="J27" s="127"/>
      <c r="K27" s="229" t="s">
        <v>42</v>
      </c>
      <c r="L27" s="234"/>
      <c r="M27" s="127"/>
      <c r="N27" s="127"/>
      <c r="O27" s="127"/>
      <c r="P27" s="127"/>
    </row>
    <row r="28" spans="2:16" x14ac:dyDescent="0.2">
      <c r="B28" s="206">
        <f t="shared" si="1"/>
        <v>17</v>
      </c>
      <c r="C28" s="207"/>
      <c r="D28" s="275"/>
      <c r="E28" s="276"/>
      <c r="F28" s="277"/>
      <c r="G28" s="270" t="str">
        <f t="shared" si="2"/>
        <v/>
      </c>
      <c r="H28" s="271" t="str">
        <f t="shared" si="0"/>
        <v/>
      </c>
      <c r="J28" s="127"/>
      <c r="K28" s="229" t="s">
        <v>42</v>
      </c>
      <c r="L28" s="234"/>
      <c r="M28" s="127"/>
      <c r="N28" s="127"/>
      <c r="O28" s="127"/>
      <c r="P28" s="127"/>
    </row>
    <row r="29" spans="2:16" x14ac:dyDescent="0.2">
      <c r="B29" s="206">
        <f t="shared" si="1"/>
        <v>18</v>
      </c>
      <c r="C29" s="207"/>
      <c r="D29" s="275"/>
      <c r="E29" s="276"/>
      <c r="F29" s="277"/>
      <c r="G29" s="270" t="str">
        <f t="shared" si="2"/>
        <v/>
      </c>
      <c r="H29" s="271" t="str">
        <f t="shared" si="0"/>
        <v/>
      </c>
      <c r="J29" s="274"/>
      <c r="K29" s="229" t="s">
        <v>42</v>
      </c>
      <c r="L29" s="127"/>
      <c r="M29" s="127"/>
      <c r="N29" s="127"/>
      <c r="O29" s="127"/>
      <c r="P29" s="127"/>
    </row>
    <row r="30" spans="2:16" x14ac:dyDescent="0.2">
      <c r="B30" s="206">
        <f t="shared" si="1"/>
        <v>19</v>
      </c>
      <c r="C30" s="207"/>
      <c r="D30" s="275"/>
      <c r="E30" s="276"/>
      <c r="F30" s="277"/>
      <c r="G30" s="270" t="str">
        <f t="shared" si="2"/>
        <v/>
      </c>
      <c r="H30" s="271" t="str">
        <f t="shared" si="0"/>
        <v/>
      </c>
      <c r="J30" s="205"/>
      <c r="K30" s="229" t="s">
        <v>42</v>
      </c>
    </row>
    <row r="31" spans="2:16" x14ac:dyDescent="0.2">
      <c r="B31" s="206">
        <f t="shared" si="1"/>
        <v>20</v>
      </c>
      <c r="C31" s="207"/>
      <c r="D31" s="275"/>
      <c r="E31" s="276"/>
      <c r="F31" s="277"/>
      <c r="G31" s="270" t="str">
        <f t="shared" si="2"/>
        <v/>
      </c>
      <c r="H31" s="271" t="str">
        <f t="shared" si="0"/>
        <v/>
      </c>
      <c r="J31" s="205"/>
      <c r="K31" s="229" t="s">
        <v>42</v>
      </c>
    </row>
    <row r="32" spans="2:16" x14ac:dyDescent="0.2">
      <c r="B32" s="206">
        <f t="shared" si="1"/>
        <v>21</v>
      </c>
      <c r="C32" s="207"/>
      <c r="D32" s="275"/>
      <c r="E32" s="276"/>
      <c r="F32" s="277"/>
      <c r="G32" s="270" t="str">
        <f t="shared" si="2"/>
        <v/>
      </c>
      <c r="H32" s="271" t="str">
        <f t="shared" si="0"/>
        <v/>
      </c>
      <c r="J32" s="205"/>
      <c r="K32" s="229" t="s">
        <v>42</v>
      </c>
    </row>
    <row r="33" spans="2:14" x14ac:dyDescent="0.2">
      <c r="B33" s="206">
        <f t="shared" si="1"/>
        <v>22</v>
      </c>
      <c r="C33" s="207"/>
      <c r="D33" s="275"/>
      <c r="E33" s="276"/>
      <c r="F33" s="277"/>
      <c r="G33" s="270" t="str">
        <f t="shared" si="2"/>
        <v/>
      </c>
      <c r="H33" s="271" t="str">
        <f t="shared" si="0"/>
        <v/>
      </c>
      <c r="J33" s="205"/>
      <c r="K33" s="229" t="s">
        <v>42</v>
      </c>
    </row>
    <row r="34" spans="2:14" x14ac:dyDescent="0.2">
      <c r="B34" s="206">
        <f t="shared" si="1"/>
        <v>23</v>
      </c>
      <c r="C34" s="207"/>
      <c r="D34" s="275"/>
      <c r="E34" s="276"/>
      <c r="F34" s="277"/>
      <c r="G34" s="270" t="str">
        <f t="shared" si="2"/>
        <v/>
      </c>
      <c r="H34" s="271" t="str">
        <f t="shared" si="0"/>
        <v/>
      </c>
      <c r="K34" s="229" t="s">
        <v>42</v>
      </c>
      <c r="L34" s="127"/>
      <c r="M34" s="127"/>
      <c r="N34" s="127"/>
    </row>
    <row r="35" spans="2:14" x14ac:dyDescent="0.2">
      <c r="B35" s="206">
        <f t="shared" si="1"/>
        <v>24</v>
      </c>
      <c r="C35" s="207"/>
      <c r="D35" s="275"/>
      <c r="E35" s="276"/>
      <c r="F35" s="277"/>
      <c r="G35" s="270" t="str">
        <f t="shared" si="2"/>
        <v/>
      </c>
      <c r="H35" s="271" t="str">
        <f t="shared" si="0"/>
        <v/>
      </c>
      <c r="K35" s="229" t="s">
        <v>42</v>
      </c>
      <c r="L35" s="232"/>
      <c r="M35" s="127"/>
      <c r="N35" s="127"/>
    </row>
    <row r="36" spans="2:14" x14ac:dyDescent="0.2">
      <c r="B36" s="206">
        <f t="shared" si="1"/>
        <v>25</v>
      </c>
      <c r="C36" s="207"/>
      <c r="D36" s="275"/>
      <c r="E36" s="276"/>
      <c r="F36" s="277"/>
      <c r="G36" s="270" t="str">
        <f t="shared" si="2"/>
        <v/>
      </c>
      <c r="H36" s="271" t="str">
        <f t="shared" si="0"/>
        <v/>
      </c>
      <c r="K36" s="229" t="s">
        <v>42</v>
      </c>
      <c r="L36" s="232"/>
      <c r="M36" s="232"/>
      <c r="N36" s="232"/>
    </row>
    <row r="37" spans="2:14" hidden="1" x14ac:dyDescent="0.2">
      <c r="B37" s="206">
        <f t="shared" si="1"/>
        <v>26</v>
      </c>
      <c r="C37" s="207"/>
      <c r="D37" s="275"/>
      <c r="E37" s="276"/>
      <c r="F37" s="277"/>
      <c r="G37" s="270" t="str">
        <f t="shared" si="2"/>
        <v/>
      </c>
      <c r="H37" s="271" t="str">
        <f t="shared" si="0"/>
        <v/>
      </c>
      <c r="K37" s="229" t="str">
        <f t="shared" ref="K37:K100" si="3">IF($H36&lt;&gt;"","ja","")</f>
        <v/>
      </c>
      <c r="L37" s="127"/>
      <c r="M37" s="232"/>
      <c r="N37" s="232"/>
    </row>
    <row r="38" spans="2:14" hidden="1" x14ac:dyDescent="0.2">
      <c r="B38" s="206">
        <f t="shared" si="1"/>
        <v>27</v>
      </c>
      <c r="C38" s="207"/>
      <c r="D38" s="275"/>
      <c r="E38" s="276"/>
      <c r="F38" s="277"/>
      <c r="G38" s="270" t="str">
        <f t="shared" si="2"/>
        <v/>
      </c>
      <c r="H38" s="271" t="str">
        <f t="shared" si="0"/>
        <v/>
      </c>
      <c r="K38" s="229" t="str">
        <f t="shared" si="3"/>
        <v/>
      </c>
      <c r="L38" s="233"/>
      <c r="M38" s="127"/>
      <c r="N38" s="127"/>
    </row>
    <row r="39" spans="2:14" hidden="1" x14ac:dyDescent="0.2">
      <c r="B39" s="206">
        <f t="shared" si="1"/>
        <v>28</v>
      </c>
      <c r="C39" s="207"/>
      <c r="D39" s="275"/>
      <c r="E39" s="276"/>
      <c r="F39" s="277"/>
      <c r="G39" s="270" t="str">
        <f t="shared" si="2"/>
        <v/>
      </c>
      <c r="H39" s="271" t="str">
        <f t="shared" si="0"/>
        <v/>
      </c>
      <c r="K39" s="229" t="str">
        <f t="shared" si="3"/>
        <v/>
      </c>
      <c r="L39" s="233"/>
      <c r="M39" s="127"/>
      <c r="N39" s="127"/>
    </row>
    <row r="40" spans="2:14" hidden="1" x14ac:dyDescent="0.2">
      <c r="B40" s="206">
        <f t="shared" si="1"/>
        <v>29</v>
      </c>
      <c r="C40" s="207"/>
      <c r="D40" s="275"/>
      <c r="E40" s="276"/>
      <c r="F40" s="277"/>
      <c r="G40" s="270" t="str">
        <f t="shared" si="2"/>
        <v/>
      </c>
      <c r="H40" s="271" t="str">
        <f t="shared" si="0"/>
        <v/>
      </c>
      <c r="K40" s="229" t="str">
        <f t="shared" si="3"/>
        <v/>
      </c>
      <c r="L40" s="137"/>
      <c r="M40" s="127"/>
      <c r="N40" s="127"/>
    </row>
    <row r="41" spans="2:14" hidden="1" x14ac:dyDescent="0.2">
      <c r="B41" s="206">
        <f t="shared" si="1"/>
        <v>30</v>
      </c>
      <c r="C41" s="207"/>
      <c r="D41" s="275"/>
      <c r="E41" s="276"/>
      <c r="F41" s="277"/>
      <c r="G41" s="270" t="str">
        <f t="shared" si="2"/>
        <v/>
      </c>
      <c r="H41" s="271" t="str">
        <f t="shared" si="0"/>
        <v/>
      </c>
      <c r="K41" s="229" t="str">
        <f t="shared" si="3"/>
        <v/>
      </c>
      <c r="L41" s="234"/>
      <c r="M41" s="127"/>
      <c r="N41" s="127"/>
    </row>
    <row r="42" spans="2:14" hidden="1" x14ac:dyDescent="0.2">
      <c r="B42" s="206">
        <f t="shared" si="1"/>
        <v>31</v>
      </c>
      <c r="C42" s="207"/>
      <c r="D42" s="275"/>
      <c r="E42" s="276"/>
      <c r="F42" s="277"/>
      <c r="G42" s="270" t="str">
        <f t="shared" si="2"/>
        <v/>
      </c>
      <c r="H42" s="271" t="str">
        <f t="shared" si="0"/>
        <v/>
      </c>
      <c r="K42" s="229" t="str">
        <f t="shared" si="3"/>
        <v/>
      </c>
      <c r="L42" s="234"/>
      <c r="M42" s="127"/>
      <c r="N42" s="127"/>
    </row>
    <row r="43" spans="2:14" hidden="1" x14ac:dyDescent="0.2">
      <c r="B43" s="206">
        <f t="shared" si="1"/>
        <v>32</v>
      </c>
      <c r="C43" s="207"/>
      <c r="D43" s="275"/>
      <c r="E43" s="276"/>
      <c r="F43" s="277"/>
      <c r="G43" s="270" t="str">
        <f t="shared" si="2"/>
        <v/>
      </c>
      <c r="H43" s="271" t="str">
        <f t="shared" si="0"/>
        <v/>
      </c>
      <c r="K43" s="229" t="str">
        <f t="shared" si="3"/>
        <v/>
      </c>
      <c r="L43" s="234"/>
      <c r="M43" s="127"/>
      <c r="N43" s="127"/>
    </row>
    <row r="44" spans="2:14" hidden="1" x14ac:dyDescent="0.2">
      <c r="B44" s="206">
        <f t="shared" si="1"/>
        <v>33</v>
      </c>
      <c r="C44" s="207"/>
      <c r="D44" s="275"/>
      <c r="E44" s="276"/>
      <c r="F44" s="277"/>
      <c r="G44" s="270" t="str">
        <f t="shared" si="2"/>
        <v/>
      </c>
      <c r="H44" s="271" t="str">
        <f t="shared" si="0"/>
        <v/>
      </c>
      <c r="J44" s="205"/>
      <c r="K44" s="229" t="str">
        <f t="shared" si="3"/>
        <v/>
      </c>
      <c r="L44" s="127"/>
      <c r="M44" s="127"/>
      <c r="N44" s="127"/>
    </row>
    <row r="45" spans="2:14" hidden="1" x14ac:dyDescent="0.2">
      <c r="B45" s="206">
        <f t="shared" si="1"/>
        <v>34</v>
      </c>
      <c r="C45" s="207"/>
      <c r="D45" s="275"/>
      <c r="E45" s="276"/>
      <c r="F45" s="277"/>
      <c r="G45" s="270" t="str">
        <f t="shared" si="2"/>
        <v/>
      </c>
      <c r="H45" s="271" t="str">
        <f t="shared" si="0"/>
        <v/>
      </c>
      <c r="J45" s="205"/>
      <c r="K45" s="229" t="str">
        <f t="shared" si="3"/>
        <v/>
      </c>
      <c r="L45" s="127"/>
      <c r="M45" s="127"/>
      <c r="N45" s="127"/>
    </row>
    <row r="46" spans="2:14" hidden="1" x14ac:dyDescent="0.2">
      <c r="B46" s="206">
        <f t="shared" si="1"/>
        <v>35</v>
      </c>
      <c r="C46" s="207"/>
      <c r="D46" s="275"/>
      <c r="E46" s="276"/>
      <c r="F46" s="277"/>
      <c r="G46" s="270" t="str">
        <f t="shared" si="2"/>
        <v/>
      </c>
      <c r="H46" s="271" t="str">
        <f t="shared" si="0"/>
        <v/>
      </c>
      <c r="J46" s="205"/>
      <c r="K46" s="229" t="str">
        <f t="shared" si="3"/>
        <v/>
      </c>
      <c r="L46" s="127"/>
      <c r="M46" s="127"/>
      <c r="N46" s="127"/>
    </row>
    <row r="47" spans="2:14" hidden="1" x14ac:dyDescent="0.2">
      <c r="B47" s="206">
        <f t="shared" si="1"/>
        <v>36</v>
      </c>
      <c r="C47" s="207"/>
      <c r="D47" s="275"/>
      <c r="E47" s="276"/>
      <c r="F47" s="277"/>
      <c r="G47" s="270" t="str">
        <f t="shared" si="2"/>
        <v/>
      </c>
      <c r="H47" s="271" t="str">
        <f t="shared" si="0"/>
        <v/>
      </c>
      <c r="J47" s="205"/>
      <c r="K47" s="229" t="str">
        <f t="shared" si="3"/>
        <v/>
      </c>
      <c r="L47" s="127"/>
      <c r="M47" s="127"/>
      <c r="N47" s="127"/>
    </row>
    <row r="48" spans="2:14" hidden="1" x14ac:dyDescent="0.2">
      <c r="B48" s="206">
        <f t="shared" si="1"/>
        <v>37</v>
      </c>
      <c r="C48" s="207"/>
      <c r="D48" s="275"/>
      <c r="E48" s="276"/>
      <c r="F48" s="277"/>
      <c r="G48" s="270" t="str">
        <f t="shared" si="2"/>
        <v/>
      </c>
      <c r="H48" s="271" t="str">
        <f t="shared" si="0"/>
        <v/>
      </c>
      <c r="J48" s="205"/>
      <c r="K48" s="229" t="str">
        <f t="shared" si="3"/>
        <v/>
      </c>
      <c r="L48" s="127"/>
      <c r="M48" s="127"/>
      <c r="N48" s="127"/>
    </row>
    <row r="49" spans="2:14" hidden="1" x14ac:dyDescent="0.2">
      <c r="B49" s="206">
        <f t="shared" si="1"/>
        <v>38</v>
      </c>
      <c r="C49" s="207"/>
      <c r="D49" s="275"/>
      <c r="E49" s="276"/>
      <c r="F49" s="277"/>
      <c r="G49" s="270" t="str">
        <f t="shared" si="2"/>
        <v/>
      </c>
      <c r="H49" s="271" t="str">
        <f t="shared" si="0"/>
        <v/>
      </c>
      <c r="K49" s="229" t="str">
        <f t="shared" si="3"/>
        <v/>
      </c>
      <c r="L49" s="127"/>
      <c r="M49" s="127"/>
      <c r="N49" s="127"/>
    </row>
    <row r="50" spans="2:14" hidden="1" x14ac:dyDescent="0.2">
      <c r="B50" s="206">
        <f t="shared" si="1"/>
        <v>39</v>
      </c>
      <c r="C50" s="207"/>
      <c r="D50" s="275"/>
      <c r="E50" s="276"/>
      <c r="F50" s="277"/>
      <c r="G50" s="270" t="str">
        <f t="shared" si="2"/>
        <v/>
      </c>
      <c r="H50" s="271" t="str">
        <f t="shared" si="0"/>
        <v/>
      </c>
      <c r="K50" s="229" t="str">
        <f t="shared" si="3"/>
        <v/>
      </c>
      <c r="L50" s="232"/>
      <c r="M50" s="127"/>
      <c r="N50" s="127"/>
    </row>
    <row r="51" spans="2:14" hidden="1" x14ac:dyDescent="0.2">
      <c r="B51" s="206">
        <f t="shared" si="1"/>
        <v>40</v>
      </c>
      <c r="C51" s="207"/>
      <c r="D51" s="275"/>
      <c r="E51" s="276"/>
      <c r="F51" s="277"/>
      <c r="G51" s="270" t="str">
        <f t="shared" si="2"/>
        <v/>
      </c>
      <c r="H51" s="271" t="str">
        <f t="shared" si="0"/>
        <v/>
      </c>
      <c r="K51" s="229" t="str">
        <f t="shared" si="3"/>
        <v/>
      </c>
      <c r="L51" s="232"/>
      <c r="M51" s="232"/>
      <c r="N51" s="232"/>
    </row>
    <row r="52" spans="2:14" hidden="1" x14ac:dyDescent="0.2">
      <c r="B52" s="206">
        <f t="shared" si="1"/>
        <v>41</v>
      </c>
      <c r="C52" s="207"/>
      <c r="D52" s="275"/>
      <c r="E52" s="276"/>
      <c r="F52" s="277"/>
      <c r="G52" s="270" t="str">
        <f t="shared" si="2"/>
        <v/>
      </c>
      <c r="H52" s="271" t="str">
        <f t="shared" si="0"/>
        <v/>
      </c>
      <c r="K52" s="229" t="str">
        <f t="shared" si="3"/>
        <v/>
      </c>
      <c r="L52" s="127"/>
      <c r="M52" s="232"/>
      <c r="N52" s="232"/>
    </row>
    <row r="53" spans="2:14" hidden="1" x14ac:dyDescent="0.2">
      <c r="B53" s="206">
        <f t="shared" si="1"/>
        <v>42</v>
      </c>
      <c r="C53" s="207"/>
      <c r="D53" s="275"/>
      <c r="E53" s="276"/>
      <c r="F53" s="277"/>
      <c r="G53" s="270" t="str">
        <f t="shared" si="2"/>
        <v/>
      </c>
      <c r="H53" s="271" t="str">
        <f t="shared" si="0"/>
        <v/>
      </c>
      <c r="K53" s="229" t="str">
        <f t="shared" si="3"/>
        <v/>
      </c>
      <c r="L53" s="233"/>
      <c r="M53" s="127"/>
      <c r="N53" s="127"/>
    </row>
    <row r="54" spans="2:14" hidden="1" x14ac:dyDescent="0.2">
      <c r="B54" s="206">
        <f t="shared" si="1"/>
        <v>43</v>
      </c>
      <c r="C54" s="207"/>
      <c r="D54" s="275"/>
      <c r="E54" s="276"/>
      <c r="F54" s="277"/>
      <c r="G54" s="270" t="str">
        <f t="shared" si="2"/>
        <v/>
      </c>
      <c r="H54" s="271" t="str">
        <f t="shared" si="0"/>
        <v/>
      </c>
      <c r="K54" s="229" t="str">
        <f t="shared" si="3"/>
        <v/>
      </c>
      <c r="L54" s="233"/>
      <c r="M54" s="127"/>
      <c r="N54" s="127"/>
    </row>
    <row r="55" spans="2:14" hidden="1" x14ac:dyDescent="0.2">
      <c r="B55" s="206">
        <f t="shared" si="1"/>
        <v>44</v>
      </c>
      <c r="C55" s="207"/>
      <c r="D55" s="275"/>
      <c r="E55" s="276"/>
      <c r="F55" s="277"/>
      <c r="G55" s="270" t="str">
        <f t="shared" si="2"/>
        <v/>
      </c>
      <c r="H55" s="271" t="str">
        <f t="shared" si="0"/>
        <v/>
      </c>
      <c r="K55" s="229" t="str">
        <f t="shared" si="3"/>
        <v/>
      </c>
      <c r="L55" s="137"/>
      <c r="M55" s="127"/>
      <c r="N55" s="127"/>
    </row>
    <row r="56" spans="2:14" hidden="1" x14ac:dyDescent="0.2">
      <c r="B56" s="206">
        <f t="shared" si="1"/>
        <v>45</v>
      </c>
      <c r="C56" s="207"/>
      <c r="D56" s="275"/>
      <c r="E56" s="276"/>
      <c r="F56" s="277"/>
      <c r="G56" s="270" t="str">
        <f t="shared" si="2"/>
        <v/>
      </c>
      <c r="H56" s="271" t="str">
        <f t="shared" si="0"/>
        <v/>
      </c>
      <c r="K56" s="229" t="str">
        <f t="shared" si="3"/>
        <v/>
      </c>
      <c r="L56" s="234"/>
      <c r="M56" s="127"/>
      <c r="N56" s="127"/>
    </row>
    <row r="57" spans="2:14" hidden="1" x14ac:dyDescent="0.2">
      <c r="B57" s="206">
        <f t="shared" si="1"/>
        <v>46</v>
      </c>
      <c r="C57" s="207"/>
      <c r="D57" s="275"/>
      <c r="E57" s="276"/>
      <c r="F57" s="277"/>
      <c r="G57" s="270" t="str">
        <f t="shared" si="2"/>
        <v/>
      </c>
      <c r="H57" s="271" t="str">
        <f t="shared" si="0"/>
        <v/>
      </c>
      <c r="K57" s="229" t="str">
        <f t="shared" si="3"/>
        <v/>
      </c>
      <c r="L57" s="234"/>
      <c r="M57" s="127"/>
      <c r="N57" s="127"/>
    </row>
    <row r="58" spans="2:14" hidden="1" x14ac:dyDescent="0.2">
      <c r="B58" s="206">
        <f t="shared" si="1"/>
        <v>47</v>
      </c>
      <c r="C58" s="207"/>
      <c r="D58" s="275"/>
      <c r="E58" s="276"/>
      <c r="F58" s="277"/>
      <c r="G58" s="270" t="str">
        <f t="shared" si="2"/>
        <v/>
      </c>
      <c r="H58" s="271" t="str">
        <f t="shared" si="0"/>
        <v/>
      </c>
      <c r="K58" s="229" t="str">
        <f t="shared" si="3"/>
        <v/>
      </c>
      <c r="L58" s="234"/>
      <c r="M58" s="127"/>
      <c r="N58" s="127"/>
    </row>
    <row r="59" spans="2:14" hidden="1" x14ac:dyDescent="0.2">
      <c r="B59" s="206">
        <f t="shared" si="1"/>
        <v>48</v>
      </c>
      <c r="C59" s="207"/>
      <c r="D59" s="275"/>
      <c r="E59" s="276"/>
      <c r="F59" s="277"/>
      <c r="G59" s="270" t="str">
        <f t="shared" si="2"/>
        <v/>
      </c>
      <c r="H59" s="271" t="str">
        <f t="shared" si="0"/>
        <v/>
      </c>
      <c r="K59" s="229" t="str">
        <f t="shared" si="3"/>
        <v/>
      </c>
      <c r="L59" s="234"/>
      <c r="M59" s="127"/>
      <c r="N59" s="127"/>
    </row>
    <row r="60" spans="2:14" hidden="1" x14ac:dyDescent="0.2">
      <c r="B60" s="206">
        <f t="shared" si="1"/>
        <v>49</v>
      </c>
      <c r="C60" s="207"/>
      <c r="D60" s="275"/>
      <c r="E60" s="276"/>
      <c r="F60" s="277"/>
      <c r="G60" s="270" t="str">
        <f t="shared" si="2"/>
        <v/>
      </c>
      <c r="H60" s="271" t="str">
        <f t="shared" si="0"/>
        <v/>
      </c>
      <c r="J60" s="205"/>
      <c r="K60" s="229" t="str">
        <f t="shared" si="3"/>
        <v/>
      </c>
      <c r="L60" s="127"/>
      <c r="M60" s="127"/>
      <c r="N60" s="127"/>
    </row>
    <row r="61" spans="2:14" hidden="1" x14ac:dyDescent="0.2">
      <c r="B61" s="206">
        <f t="shared" si="1"/>
        <v>50</v>
      </c>
      <c r="C61" s="207"/>
      <c r="D61" s="275"/>
      <c r="E61" s="276"/>
      <c r="F61" s="277"/>
      <c r="G61" s="270" t="str">
        <f t="shared" si="2"/>
        <v/>
      </c>
      <c r="H61" s="271" t="str">
        <f t="shared" si="0"/>
        <v/>
      </c>
      <c r="J61" s="205"/>
      <c r="K61" s="229" t="str">
        <f t="shared" si="3"/>
        <v/>
      </c>
      <c r="L61" s="127"/>
      <c r="M61" s="127"/>
      <c r="N61" s="127"/>
    </row>
    <row r="62" spans="2:14" hidden="1" x14ac:dyDescent="0.2">
      <c r="B62" s="206">
        <f t="shared" si="1"/>
        <v>51</v>
      </c>
      <c r="C62" s="207"/>
      <c r="D62" s="275"/>
      <c r="E62" s="276"/>
      <c r="F62" s="277"/>
      <c r="G62" s="270" t="str">
        <f t="shared" si="2"/>
        <v/>
      </c>
      <c r="H62" s="271" t="str">
        <f t="shared" si="0"/>
        <v/>
      </c>
      <c r="J62" s="205"/>
      <c r="K62" s="229" t="str">
        <f t="shared" si="3"/>
        <v/>
      </c>
      <c r="L62" s="127"/>
      <c r="M62" s="127"/>
      <c r="N62" s="127"/>
    </row>
    <row r="63" spans="2:14" hidden="1" x14ac:dyDescent="0.2">
      <c r="B63" s="206">
        <f t="shared" si="1"/>
        <v>52</v>
      </c>
      <c r="C63" s="207"/>
      <c r="D63" s="275"/>
      <c r="E63" s="276"/>
      <c r="F63" s="277"/>
      <c r="G63" s="270" t="str">
        <f t="shared" si="2"/>
        <v/>
      </c>
      <c r="H63" s="271" t="str">
        <f t="shared" si="0"/>
        <v/>
      </c>
      <c r="J63" s="205"/>
      <c r="K63" s="229" t="str">
        <f t="shared" si="3"/>
        <v/>
      </c>
      <c r="L63" s="127"/>
      <c r="M63" s="127"/>
      <c r="N63" s="127"/>
    </row>
    <row r="64" spans="2:14" hidden="1" x14ac:dyDescent="0.2">
      <c r="B64" s="206">
        <f t="shared" si="1"/>
        <v>53</v>
      </c>
      <c r="C64" s="207"/>
      <c r="D64" s="275"/>
      <c r="E64" s="276"/>
      <c r="F64" s="277"/>
      <c r="G64" s="270" t="str">
        <f t="shared" si="2"/>
        <v/>
      </c>
      <c r="H64" s="271" t="str">
        <f t="shared" si="0"/>
        <v/>
      </c>
      <c r="J64" s="205"/>
      <c r="K64" s="229" t="str">
        <f t="shared" si="3"/>
        <v/>
      </c>
      <c r="L64" s="127"/>
      <c r="M64" s="127"/>
      <c r="N64" s="127"/>
    </row>
    <row r="65" spans="2:14" hidden="1" x14ac:dyDescent="0.2">
      <c r="B65" s="206">
        <f t="shared" si="1"/>
        <v>54</v>
      </c>
      <c r="C65" s="207"/>
      <c r="D65" s="275"/>
      <c r="E65" s="276"/>
      <c r="F65" s="277"/>
      <c r="G65" s="270" t="str">
        <f t="shared" si="2"/>
        <v/>
      </c>
      <c r="H65" s="271" t="str">
        <f t="shared" si="0"/>
        <v/>
      </c>
      <c r="K65" s="229" t="str">
        <f t="shared" si="3"/>
        <v/>
      </c>
      <c r="L65" s="127"/>
      <c r="M65" s="127"/>
      <c r="N65" s="127"/>
    </row>
    <row r="66" spans="2:14" hidden="1" x14ac:dyDescent="0.2">
      <c r="B66" s="206">
        <f t="shared" si="1"/>
        <v>55</v>
      </c>
      <c r="C66" s="207"/>
      <c r="D66" s="275"/>
      <c r="E66" s="276"/>
      <c r="F66" s="277"/>
      <c r="G66" s="270" t="str">
        <f t="shared" si="2"/>
        <v/>
      </c>
      <c r="H66" s="271" t="str">
        <f t="shared" si="0"/>
        <v/>
      </c>
      <c r="K66" s="229" t="str">
        <f t="shared" si="3"/>
        <v/>
      </c>
      <c r="L66" s="232"/>
      <c r="M66" s="127"/>
      <c r="N66" s="127"/>
    </row>
    <row r="67" spans="2:14" hidden="1" x14ac:dyDescent="0.2">
      <c r="B67" s="206">
        <f t="shared" si="1"/>
        <v>56</v>
      </c>
      <c r="C67" s="207"/>
      <c r="D67" s="275"/>
      <c r="E67" s="276"/>
      <c r="F67" s="277"/>
      <c r="G67" s="270" t="str">
        <f t="shared" si="2"/>
        <v/>
      </c>
      <c r="H67" s="271" t="str">
        <f t="shared" si="0"/>
        <v/>
      </c>
      <c r="K67" s="229" t="str">
        <f t="shared" si="3"/>
        <v/>
      </c>
      <c r="L67" s="232"/>
      <c r="M67" s="232"/>
      <c r="N67" s="232"/>
    </row>
    <row r="68" spans="2:14" hidden="1" x14ac:dyDescent="0.2">
      <c r="B68" s="206">
        <f t="shared" si="1"/>
        <v>57</v>
      </c>
      <c r="C68" s="207"/>
      <c r="D68" s="275"/>
      <c r="E68" s="276"/>
      <c r="F68" s="277"/>
      <c r="G68" s="270" t="str">
        <f t="shared" si="2"/>
        <v/>
      </c>
      <c r="H68" s="271" t="str">
        <f t="shared" si="0"/>
        <v/>
      </c>
      <c r="K68" s="229" t="str">
        <f t="shared" si="3"/>
        <v/>
      </c>
      <c r="L68" s="127"/>
      <c r="M68" s="232"/>
      <c r="N68" s="232"/>
    </row>
    <row r="69" spans="2:14" hidden="1" x14ac:dyDescent="0.2">
      <c r="B69" s="206">
        <f t="shared" si="1"/>
        <v>58</v>
      </c>
      <c r="C69" s="207"/>
      <c r="D69" s="275"/>
      <c r="E69" s="276"/>
      <c r="F69" s="277"/>
      <c r="G69" s="270" t="str">
        <f t="shared" si="2"/>
        <v/>
      </c>
      <c r="H69" s="271" t="str">
        <f t="shared" si="0"/>
        <v/>
      </c>
      <c r="K69" s="229" t="str">
        <f t="shared" si="3"/>
        <v/>
      </c>
      <c r="L69" s="233"/>
      <c r="M69" s="127"/>
      <c r="N69" s="127"/>
    </row>
    <row r="70" spans="2:14" hidden="1" x14ac:dyDescent="0.2">
      <c r="B70" s="206">
        <f t="shared" si="1"/>
        <v>59</v>
      </c>
      <c r="C70" s="207"/>
      <c r="D70" s="275"/>
      <c r="E70" s="276"/>
      <c r="F70" s="277"/>
      <c r="G70" s="270" t="str">
        <f t="shared" si="2"/>
        <v/>
      </c>
      <c r="H70" s="271" t="str">
        <f t="shared" si="0"/>
        <v/>
      </c>
      <c r="K70" s="229" t="str">
        <f t="shared" si="3"/>
        <v/>
      </c>
      <c r="L70" s="233"/>
      <c r="M70" s="127"/>
      <c r="N70" s="127"/>
    </row>
    <row r="71" spans="2:14" hidden="1" x14ac:dyDescent="0.2">
      <c r="B71" s="206">
        <f t="shared" si="1"/>
        <v>60</v>
      </c>
      <c r="C71" s="207"/>
      <c r="D71" s="275"/>
      <c r="E71" s="276"/>
      <c r="F71" s="277"/>
      <c r="G71" s="270" t="str">
        <f t="shared" si="2"/>
        <v/>
      </c>
      <c r="H71" s="271" t="str">
        <f t="shared" si="0"/>
        <v/>
      </c>
      <c r="K71" s="229" t="str">
        <f t="shared" si="3"/>
        <v/>
      </c>
      <c r="L71" s="137"/>
      <c r="M71" s="127"/>
      <c r="N71" s="127"/>
    </row>
    <row r="72" spans="2:14" hidden="1" x14ac:dyDescent="0.2">
      <c r="B72" s="206">
        <f t="shared" si="1"/>
        <v>61</v>
      </c>
      <c r="C72" s="207"/>
      <c r="D72" s="275"/>
      <c r="E72" s="276"/>
      <c r="F72" s="277"/>
      <c r="G72" s="270" t="str">
        <f t="shared" si="2"/>
        <v/>
      </c>
      <c r="H72" s="271" t="str">
        <f t="shared" si="0"/>
        <v/>
      </c>
      <c r="K72" s="229" t="str">
        <f t="shared" si="3"/>
        <v/>
      </c>
      <c r="L72" s="234"/>
      <c r="M72" s="127"/>
      <c r="N72" s="127"/>
    </row>
    <row r="73" spans="2:14" hidden="1" x14ac:dyDescent="0.2">
      <c r="B73" s="206">
        <f t="shared" si="1"/>
        <v>62</v>
      </c>
      <c r="C73" s="207"/>
      <c r="D73" s="275"/>
      <c r="E73" s="276"/>
      <c r="F73" s="277"/>
      <c r="G73" s="270" t="str">
        <f t="shared" si="2"/>
        <v/>
      </c>
      <c r="H73" s="271" t="str">
        <f t="shared" si="0"/>
        <v/>
      </c>
      <c r="K73" s="229" t="str">
        <f t="shared" si="3"/>
        <v/>
      </c>
      <c r="L73" s="234"/>
      <c r="M73" s="127"/>
      <c r="N73" s="127"/>
    </row>
    <row r="74" spans="2:14" hidden="1" x14ac:dyDescent="0.2">
      <c r="B74" s="206">
        <f t="shared" si="1"/>
        <v>63</v>
      </c>
      <c r="C74" s="207"/>
      <c r="D74" s="275"/>
      <c r="E74" s="276"/>
      <c r="F74" s="277"/>
      <c r="G74" s="270" t="str">
        <f t="shared" si="2"/>
        <v/>
      </c>
      <c r="H74" s="271" t="str">
        <f t="shared" si="0"/>
        <v/>
      </c>
      <c r="K74" s="229" t="str">
        <f t="shared" si="3"/>
        <v/>
      </c>
      <c r="L74" s="234"/>
      <c r="M74" s="127"/>
      <c r="N74" s="127"/>
    </row>
    <row r="75" spans="2:14" hidden="1" x14ac:dyDescent="0.2">
      <c r="B75" s="206">
        <f t="shared" si="1"/>
        <v>64</v>
      </c>
      <c r="C75" s="207"/>
      <c r="D75" s="275"/>
      <c r="E75" s="276"/>
      <c r="F75" s="277"/>
      <c r="G75" s="270" t="str">
        <f t="shared" si="2"/>
        <v/>
      </c>
      <c r="H75" s="271" t="str">
        <f t="shared" si="0"/>
        <v/>
      </c>
      <c r="K75" s="229" t="str">
        <f t="shared" si="3"/>
        <v/>
      </c>
      <c r="L75" s="233"/>
      <c r="M75" s="127"/>
      <c r="N75" s="127"/>
    </row>
    <row r="76" spans="2:14" hidden="1" x14ac:dyDescent="0.2">
      <c r="B76" s="206">
        <f t="shared" si="1"/>
        <v>65</v>
      </c>
      <c r="C76" s="207"/>
      <c r="D76" s="275"/>
      <c r="E76" s="276"/>
      <c r="F76" s="277"/>
      <c r="G76" s="270" t="str">
        <f t="shared" si="2"/>
        <v/>
      </c>
      <c r="H76" s="271" t="str">
        <f t="shared" ref="H76:H139" si="4">IF(ISBLANK(F76),"",ROUND((E76*F76*($E$7+1)),2))</f>
        <v/>
      </c>
      <c r="K76" s="229" t="str">
        <f t="shared" si="3"/>
        <v/>
      </c>
      <c r="L76" s="233"/>
      <c r="M76" s="127"/>
      <c r="N76" s="127"/>
    </row>
    <row r="77" spans="2:14" hidden="1" x14ac:dyDescent="0.2">
      <c r="B77" s="206">
        <f t="shared" ref="B77:B140" si="5">B76+1</f>
        <v>66</v>
      </c>
      <c r="C77" s="207"/>
      <c r="D77" s="275"/>
      <c r="E77" s="276"/>
      <c r="F77" s="277"/>
      <c r="G77" s="270" t="str">
        <f t="shared" si="2"/>
        <v/>
      </c>
      <c r="H77" s="271" t="str">
        <f t="shared" si="4"/>
        <v/>
      </c>
      <c r="K77" s="229" t="str">
        <f t="shared" si="3"/>
        <v/>
      </c>
      <c r="L77" s="137"/>
      <c r="M77" s="127"/>
      <c r="N77" s="127"/>
    </row>
    <row r="78" spans="2:14" hidden="1" x14ac:dyDescent="0.2">
      <c r="B78" s="206">
        <f t="shared" si="5"/>
        <v>67</v>
      </c>
      <c r="C78" s="207"/>
      <c r="D78" s="275"/>
      <c r="E78" s="276"/>
      <c r="F78" s="277"/>
      <c r="G78" s="270" t="str">
        <f t="shared" si="2"/>
        <v/>
      </c>
      <c r="H78" s="271" t="str">
        <f t="shared" si="4"/>
        <v/>
      </c>
      <c r="K78" s="229" t="str">
        <f t="shared" si="3"/>
        <v/>
      </c>
      <c r="L78" s="234"/>
      <c r="M78" s="127"/>
      <c r="N78" s="127"/>
    </row>
    <row r="79" spans="2:14" hidden="1" x14ac:dyDescent="0.2">
      <c r="B79" s="206">
        <f t="shared" si="5"/>
        <v>68</v>
      </c>
      <c r="C79" s="207"/>
      <c r="D79" s="275"/>
      <c r="E79" s="276"/>
      <c r="F79" s="277"/>
      <c r="G79" s="270" t="str">
        <f t="shared" si="2"/>
        <v/>
      </c>
      <c r="H79" s="271" t="str">
        <f t="shared" si="4"/>
        <v/>
      </c>
      <c r="K79" s="229" t="str">
        <f t="shared" si="3"/>
        <v/>
      </c>
      <c r="L79" s="234"/>
      <c r="M79" s="127"/>
      <c r="N79" s="127"/>
    </row>
    <row r="80" spans="2:14" hidden="1" x14ac:dyDescent="0.2">
      <c r="B80" s="206">
        <f t="shared" si="5"/>
        <v>69</v>
      </c>
      <c r="C80" s="207"/>
      <c r="D80" s="275"/>
      <c r="E80" s="276"/>
      <c r="F80" s="277"/>
      <c r="G80" s="270" t="str">
        <f t="shared" si="2"/>
        <v/>
      </c>
      <c r="H80" s="271" t="str">
        <f t="shared" si="4"/>
        <v/>
      </c>
      <c r="K80" s="229" t="str">
        <f t="shared" si="3"/>
        <v/>
      </c>
      <c r="L80" s="234"/>
      <c r="M80" s="127"/>
      <c r="N80" s="127"/>
    </row>
    <row r="81" spans="2:14" hidden="1" x14ac:dyDescent="0.2">
      <c r="B81" s="206">
        <f t="shared" si="5"/>
        <v>70</v>
      </c>
      <c r="C81" s="207"/>
      <c r="D81" s="275"/>
      <c r="E81" s="276"/>
      <c r="F81" s="277"/>
      <c r="G81" s="270" t="str">
        <f t="shared" ref="G81:G144" si="6">IF(OR($E$9=0,E81=0),"",E81/$E$9)</f>
        <v/>
      </c>
      <c r="H81" s="271" t="str">
        <f t="shared" si="4"/>
        <v/>
      </c>
      <c r="K81" s="229" t="str">
        <f t="shared" si="3"/>
        <v/>
      </c>
      <c r="L81" s="234"/>
      <c r="M81" s="127"/>
      <c r="N81" s="127"/>
    </row>
    <row r="82" spans="2:14" hidden="1" x14ac:dyDescent="0.2">
      <c r="B82" s="206">
        <f t="shared" si="5"/>
        <v>71</v>
      </c>
      <c r="C82" s="207"/>
      <c r="D82" s="275"/>
      <c r="E82" s="276"/>
      <c r="F82" s="277"/>
      <c r="G82" s="270" t="str">
        <f t="shared" si="6"/>
        <v/>
      </c>
      <c r="H82" s="271" t="str">
        <f t="shared" si="4"/>
        <v/>
      </c>
      <c r="J82" s="205"/>
      <c r="K82" s="229" t="str">
        <f t="shared" si="3"/>
        <v/>
      </c>
      <c r="L82" s="127"/>
      <c r="M82" s="127"/>
      <c r="N82" s="127"/>
    </row>
    <row r="83" spans="2:14" hidden="1" x14ac:dyDescent="0.2">
      <c r="B83" s="206">
        <f t="shared" si="5"/>
        <v>72</v>
      </c>
      <c r="C83" s="207"/>
      <c r="D83" s="275"/>
      <c r="E83" s="276"/>
      <c r="F83" s="277"/>
      <c r="G83" s="270" t="str">
        <f t="shared" si="6"/>
        <v/>
      </c>
      <c r="H83" s="271" t="str">
        <f t="shared" si="4"/>
        <v/>
      </c>
      <c r="J83" s="205"/>
      <c r="K83" s="229" t="str">
        <f t="shared" si="3"/>
        <v/>
      </c>
      <c r="L83" s="127"/>
      <c r="M83" s="127"/>
      <c r="N83" s="127"/>
    </row>
    <row r="84" spans="2:14" hidden="1" x14ac:dyDescent="0.2">
      <c r="B84" s="206">
        <f t="shared" si="5"/>
        <v>73</v>
      </c>
      <c r="C84" s="207"/>
      <c r="D84" s="275"/>
      <c r="E84" s="276"/>
      <c r="F84" s="277"/>
      <c r="G84" s="270" t="str">
        <f t="shared" si="6"/>
        <v/>
      </c>
      <c r="H84" s="271" t="str">
        <f t="shared" si="4"/>
        <v/>
      </c>
      <c r="J84" s="205"/>
      <c r="K84" s="229" t="str">
        <f t="shared" si="3"/>
        <v/>
      </c>
      <c r="L84" s="127"/>
      <c r="M84" s="127"/>
      <c r="N84" s="127"/>
    </row>
    <row r="85" spans="2:14" hidden="1" x14ac:dyDescent="0.2">
      <c r="B85" s="206">
        <f t="shared" si="5"/>
        <v>74</v>
      </c>
      <c r="C85" s="207"/>
      <c r="D85" s="275"/>
      <c r="E85" s="276"/>
      <c r="F85" s="277"/>
      <c r="G85" s="270" t="str">
        <f t="shared" si="6"/>
        <v/>
      </c>
      <c r="H85" s="271" t="str">
        <f t="shared" si="4"/>
        <v/>
      </c>
      <c r="J85" s="205"/>
      <c r="K85" s="229" t="str">
        <f t="shared" si="3"/>
        <v/>
      </c>
      <c r="L85" s="127"/>
      <c r="M85" s="127"/>
      <c r="N85" s="127"/>
    </row>
    <row r="86" spans="2:14" hidden="1" x14ac:dyDescent="0.2">
      <c r="B86" s="206">
        <f t="shared" si="5"/>
        <v>75</v>
      </c>
      <c r="C86" s="207"/>
      <c r="D86" s="275"/>
      <c r="E86" s="276"/>
      <c r="F86" s="277"/>
      <c r="G86" s="270" t="str">
        <f t="shared" si="6"/>
        <v/>
      </c>
      <c r="H86" s="271" t="str">
        <f t="shared" si="4"/>
        <v/>
      </c>
      <c r="J86" s="205"/>
      <c r="K86" s="229" t="str">
        <f t="shared" si="3"/>
        <v/>
      </c>
      <c r="L86" s="127"/>
      <c r="M86" s="127"/>
      <c r="N86" s="127"/>
    </row>
    <row r="87" spans="2:14" hidden="1" x14ac:dyDescent="0.2">
      <c r="B87" s="206">
        <f t="shared" si="5"/>
        <v>76</v>
      </c>
      <c r="C87" s="207"/>
      <c r="D87" s="275"/>
      <c r="E87" s="276"/>
      <c r="F87" s="277"/>
      <c r="G87" s="270" t="str">
        <f t="shared" si="6"/>
        <v/>
      </c>
      <c r="H87" s="271" t="str">
        <f t="shared" si="4"/>
        <v/>
      </c>
      <c r="K87" s="229" t="str">
        <f t="shared" si="3"/>
        <v/>
      </c>
      <c r="L87" s="127"/>
      <c r="M87" s="127"/>
      <c r="N87" s="127"/>
    </row>
    <row r="88" spans="2:14" hidden="1" x14ac:dyDescent="0.2">
      <c r="B88" s="206">
        <f t="shared" si="5"/>
        <v>77</v>
      </c>
      <c r="C88" s="207"/>
      <c r="D88" s="275"/>
      <c r="E88" s="276"/>
      <c r="F88" s="277"/>
      <c r="G88" s="270" t="str">
        <f t="shared" si="6"/>
        <v/>
      </c>
      <c r="H88" s="271" t="str">
        <f t="shared" si="4"/>
        <v/>
      </c>
      <c r="K88" s="229" t="str">
        <f t="shared" si="3"/>
        <v/>
      </c>
      <c r="L88" s="232"/>
      <c r="M88" s="127"/>
      <c r="N88" s="127"/>
    </row>
    <row r="89" spans="2:14" hidden="1" x14ac:dyDescent="0.2">
      <c r="B89" s="206">
        <f t="shared" si="5"/>
        <v>78</v>
      </c>
      <c r="C89" s="207"/>
      <c r="D89" s="275"/>
      <c r="E89" s="276"/>
      <c r="F89" s="277"/>
      <c r="G89" s="270" t="str">
        <f t="shared" si="6"/>
        <v/>
      </c>
      <c r="H89" s="271" t="str">
        <f t="shared" si="4"/>
        <v/>
      </c>
      <c r="K89" s="229" t="str">
        <f t="shared" si="3"/>
        <v/>
      </c>
      <c r="L89" s="232"/>
      <c r="M89" s="232"/>
      <c r="N89" s="232"/>
    </row>
    <row r="90" spans="2:14" hidden="1" x14ac:dyDescent="0.2">
      <c r="B90" s="206">
        <f t="shared" si="5"/>
        <v>79</v>
      </c>
      <c r="C90" s="207"/>
      <c r="D90" s="275"/>
      <c r="E90" s="276"/>
      <c r="F90" s="277"/>
      <c r="G90" s="270" t="str">
        <f t="shared" si="6"/>
        <v/>
      </c>
      <c r="H90" s="271" t="str">
        <f t="shared" si="4"/>
        <v/>
      </c>
      <c r="K90" s="229" t="str">
        <f t="shared" si="3"/>
        <v/>
      </c>
      <c r="L90" s="127"/>
      <c r="M90" s="232"/>
      <c r="N90" s="232"/>
    </row>
    <row r="91" spans="2:14" hidden="1" x14ac:dyDescent="0.2">
      <c r="B91" s="206">
        <f t="shared" si="5"/>
        <v>80</v>
      </c>
      <c r="C91" s="207"/>
      <c r="D91" s="275"/>
      <c r="E91" s="276"/>
      <c r="F91" s="277"/>
      <c r="G91" s="270" t="str">
        <f t="shared" si="6"/>
        <v/>
      </c>
      <c r="H91" s="271" t="str">
        <f t="shared" si="4"/>
        <v/>
      </c>
      <c r="K91" s="229" t="str">
        <f t="shared" si="3"/>
        <v/>
      </c>
      <c r="L91" s="233"/>
      <c r="M91" s="127"/>
      <c r="N91" s="127"/>
    </row>
    <row r="92" spans="2:14" hidden="1" x14ac:dyDescent="0.2">
      <c r="B92" s="206">
        <f t="shared" si="5"/>
        <v>81</v>
      </c>
      <c r="C92" s="207"/>
      <c r="D92" s="275"/>
      <c r="E92" s="276"/>
      <c r="F92" s="277"/>
      <c r="G92" s="270" t="str">
        <f t="shared" si="6"/>
        <v/>
      </c>
      <c r="H92" s="271" t="str">
        <f t="shared" si="4"/>
        <v/>
      </c>
      <c r="K92" s="229" t="str">
        <f t="shared" si="3"/>
        <v/>
      </c>
      <c r="L92" s="233"/>
      <c r="M92" s="127"/>
      <c r="N92" s="127"/>
    </row>
    <row r="93" spans="2:14" hidden="1" x14ac:dyDescent="0.2">
      <c r="B93" s="206">
        <f t="shared" si="5"/>
        <v>82</v>
      </c>
      <c r="C93" s="207"/>
      <c r="D93" s="275"/>
      <c r="E93" s="276"/>
      <c r="F93" s="277"/>
      <c r="G93" s="270" t="str">
        <f t="shared" si="6"/>
        <v/>
      </c>
      <c r="H93" s="271" t="str">
        <f t="shared" si="4"/>
        <v/>
      </c>
      <c r="K93" s="229" t="str">
        <f t="shared" si="3"/>
        <v/>
      </c>
      <c r="L93" s="137"/>
      <c r="M93" s="127"/>
      <c r="N93" s="127"/>
    </row>
    <row r="94" spans="2:14" hidden="1" x14ac:dyDescent="0.2">
      <c r="B94" s="206">
        <f t="shared" si="5"/>
        <v>83</v>
      </c>
      <c r="C94" s="207"/>
      <c r="D94" s="275"/>
      <c r="E94" s="276"/>
      <c r="F94" s="277"/>
      <c r="G94" s="270" t="str">
        <f t="shared" si="6"/>
        <v/>
      </c>
      <c r="H94" s="271" t="str">
        <f t="shared" si="4"/>
        <v/>
      </c>
      <c r="K94" s="229" t="str">
        <f t="shared" si="3"/>
        <v/>
      </c>
      <c r="L94" s="234"/>
      <c r="M94" s="127"/>
      <c r="N94" s="127"/>
    </row>
    <row r="95" spans="2:14" hidden="1" x14ac:dyDescent="0.2">
      <c r="B95" s="206">
        <f t="shared" si="5"/>
        <v>84</v>
      </c>
      <c r="C95" s="207"/>
      <c r="D95" s="275"/>
      <c r="E95" s="276"/>
      <c r="F95" s="277"/>
      <c r="G95" s="270" t="str">
        <f t="shared" si="6"/>
        <v/>
      </c>
      <c r="H95" s="271" t="str">
        <f t="shared" si="4"/>
        <v/>
      </c>
      <c r="K95" s="229" t="str">
        <f t="shared" si="3"/>
        <v/>
      </c>
      <c r="L95" s="234"/>
      <c r="M95" s="127"/>
      <c r="N95" s="127"/>
    </row>
    <row r="96" spans="2:14" hidden="1" x14ac:dyDescent="0.2">
      <c r="B96" s="206">
        <f t="shared" si="5"/>
        <v>85</v>
      </c>
      <c r="C96" s="207"/>
      <c r="D96" s="275"/>
      <c r="E96" s="276"/>
      <c r="F96" s="277"/>
      <c r="G96" s="270" t="str">
        <f t="shared" si="6"/>
        <v/>
      </c>
      <c r="H96" s="271" t="str">
        <f t="shared" si="4"/>
        <v/>
      </c>
      <c r="K96" s="229" t="str">
        <f t="shared" si="3"/>
        <v/>
      </c>
      <c r="L96" s="234"/>
      <c r="M96" s="127"/>
      <c r="N96" s="127"/>
    </row>
    <row r="97" spans="2:14" hidden="1" x14ac:dyDescent="0.2">
      <c r="B97" s="206">
        <f t="shared" si="5"/>
        <v>86</v>
      </c>
      <c r="C97" s="207"/>
      <c r="D97" s="275"/>
      <c r="E97" s="276"/>
      <c r="F97" s="277"/>
      <c r="G97" s="270" t="str">
        <f t="shared" si="6"/>
        <v/>
      </c>
      <c r="H97" s="271" t="str">
        <f t="shared" si="4"/>
        <v/>
      </c>
      <c r="J97" s="205"/>
      <c r="K97" s="229" t="str">
        <f t="shared" si="3"/>
        <v/>
      </c>
      <c r="L97" s="127"/>
      <c r="M97" s="127"/>
      <c r="N97" s="127"/>
    </row>
    <row r="98" spans="2:14" hidden="1" x14ac:dyDescent="0.2">
      <c r="B98" s="206">
        <f t="shared" si="5"/>
        <v>87</v>
      </c>
      <c r="C98" s="207"/>
      <c r="D98" s="275"/>
      <c r="E98" s="276"/>
      <c r="F98" s="277"/>
      <c r="G98" s="270" t="str">
        <f t="shared" si="6"/>
        <v/>
      </c>
      <c r="H98" s="271" t="str">
        <f t="shared" si="4"/>
        <v/>
      </c>
      <c r="J98" s="205"/>
      <c r="K98" s="229" t="str">
        <f t="shared" si="3"/>
        <v/>
      </c>
      <c r="L98" s="127"/>
      <c r="M98" s="127"/>
      <c r="N98" s="127"/>
    </row>
    <row r="99" spans="2:14" hidden="1" x14ac:dyDescent="0.2">
      <c r="B99" s="206">
        <f t="shared" si="5"/>
        <v>88</v>
      </c>
      <c r="C99" s="207"/>
      <c r="D99" s="275"/>
      <c r="E99" s="276"/>
      <c r="F99" s="277"/>
      <c r="G99" s="270" t="str">
        <f t="shared" si="6"/>
        <v/>
      </c>
      <c r="H99" s="271" t="str">
        <f t="shared" si="4"/>
        <v/>
      </c>
      <c r="K99" s="229" t="str">
        <f t="shared" si="3"/>
        <v/>
      </c>
      <c r="L99" s="127"/>
      <c r="M99" s="127"/>
      <c r="N99" s="127"/>
    </row>
    <row r="100" spans="2:14" hidden="1" x14ac:dyDescent="0.2">
      <c r="B100" s="206">
        <f t="shared" si="5"/>
        <v>89</v>
      </c>
      <c r="C100" s="207"/>
      <c r="D100" s="275"/>
      <c r="E100" s="276"/>
      <c r="F100" s="277"/>
      <c r="G100" s="270" t="str">
        <f t="shared" si="6"/>
        <v/>
      </c>
      <c r="H100" s="271" t="str">
        <f t="shared" si="4"/>
        <v/>
      </c>
      <c r="K100" s="229" t="str">
        <f t="shared" si="3"/>
        <v/>
      </c>
      <c r="L100" s="232"/>
      <c r="M100" s="127"/>
      <c r="N100" s="127"/>
    </row>
    <row r="101" spans="2:14" hidden="1" x14ac:dyDescent="0.2">
      <c r="B101" s="206">
        <f t="shared" si="5"/>
        <v>90</v>
      </c>
      <c r="C101" s="207"/>
      <c r="D101" s="275"/>
      <c r="E101" s="276"/>
      <c r="F101" s="277"/>
      <c r="G101" s="270" t="str">
        <f t="shared" si="6"/>
        <v/>
      </c>
      <c r="H101" s="271" t="str">
        <f t="shared" si="4"/>
        <v/>
      </c>
      <c r="K101" s="229" t="str">
        <f t="shared" ref="K101:K164" si="7">IF($H100&lt;&gt;"","ja","")</f>
        <v/>
      </c>
      <c r="L101" s="232"/>
      <c r="M101" s="232"/>
      <c r="N101" s="232"/>
    </row>
    <row r="102" spans="2:14" hidden="1" x14ac:dyDescent="0.2">
      <c r="B102" s="206">
        <f t="shared" si="5"/>
        <v>91</v>
      </c>
      <c r="C102" s="207"/>
      <c r="D102" s="275"/>
      <c r="E102" s="276"/>
      <c r="F102" s="277"/>
      <c r="G102" s="270" t="str">
        <f t="shared" si="6"/>
        <v/>
      </c>
      <c r="H102" s="271" t="str">
        <f t="shared" si="4"/>
        <v/>
      </c>
      <c r="K102" s="229" t="str">
        <f t="shared" si="7"/>
        <v/>
      </c>
      <c r="L102" s="127"/>
      <c r="M102" s="232"/>
      <c r="N102" s="232"/>
    </row>
    <row r="103" spans="2:14" hidden="1" x14ac:dyDescent="0.2">
      <c r="B103" s="206">
        <f t="shared" si="5"/>
        <v>92</v>
      </c>
      <c r="C103" s="207"/>
      <c r="D103" s="275"/>
      <c r="E103" s="276"/>
      <c r="F103" s="277"/>
      <c r="G103" s="270" t="str">
        <f t="shared" si="6"/>
        <v/>
      </c>
      <c r="H103" s="271" t="str">
        <f t="shared" si="4"/>
        <v/>
      </c>
      <c r="K103" s="229" t="str">
        <f t="shared" si="7"/>
        <v/>
      </c>
      <c r="L103" s="233"/>
      <c r="M103" s="127"/>
      <c r="N103" s="127"/>
    </row>
    <row r="104" spans="2:14" hidden="1" x14ac:dyDescent="0.2">
      <c r="B104" s="206">
        <f t="shared" si="5"/>
        <v>93</v>
      </c>
      <c r="C104" s="207"/>
      <c r="D104" s="275"/>
      <c r="E104" s="276"/>
      <c r="F104" s="277"/>
      <c r="G104" s="270" t="str">
        <f t="shared" si="6"/>
        <v/>
      </c>
      <c r="H104" s="271" t="str">
        <f t="shared" si="4"/>
        <v/>
      </c>
      <c r="K104" s="229" t="str">
        <f t="shared" si="7"/>
        <v/>
      </c>
      <c r="L104" s="233"/>
      <c r="M104" s="127"/>
      <c r="N104" s="127"/>
    </row>
    <row r="105" spans="2:14" hidden="1" x14ac:dyDescent="0.2">
      <c r="B105" s="206">
        <f t="shared" si="5"/>
        <v>94</v>
      </c>
      <c r="C105" s="207"/>
      <c r="D105" s="275"/>
      <c r="E105" s="276"/>
      <c r="F105" s="277"/>
      <c r="G105" s="270" t="str">
        <f t="shared" si="6"/>
        <v/>
      </c>
      <c r="H105" s="271" t="str">
        <f t="shared" si="4"/>
        <v/>
      </c>
      <c r="K105" s="229" t="str">
        <f t="shared" si="7"/>
        <v/>
      </c>
      <c r="L105" s="137"/>
      <c r="M105" s="127"/>
      <c r="N105" s="127"/>
    </row>
    <row r="106" spans="2:14" hidden="1" x14ac:dyDescent="0.2">
      <c r="B106" s="206">
        <f t="shared" si="5"/>
        <v>95</v>
      </c>
      <c r="C106" s="207"/>
      <c r="D106" s="275"/>
      <c r="E106" s="276"/>
      <c r="F106" s="277"/>
      <c r="G106" s="270" t="str">
        <f t="shared" si="6"/>
        <v/>
      </c>
      <c r="H106" s="271" t="str">
        <f t="shared" si="4"/>
        <v/>
      </c>
      <c r="K106" s="229" t="str">
        <f t="shared" si="7"/>
        <v/>
      </c>
      <c r="L106" s="234"/>
      <c r="M106" s="127"/>
      <c r="N106" s="127"/>
    </row>
    <row r="107" spans="2:14" hidden="1" x14ac:dyDescent="0.2">
      <c r="B107" s="206">
        <f t="shared" si="5"/>
        <v>96</v>
      </c>
      <c r="C107" s="207"/>
      <c r="D107" s="275"/>
      <c r="E107" s="276"/>
      <c r="F107" s="277"/>
      <c r="G107" s="270" t="str">
        <f t="shared" si="6"/>
        <v/>
      </c>
      <c r="H107" s="271" t="str">
        <f t="shared" si="4"/>
        <v/>
      </c>
      <c r="K107" s="229" t="str">
        <f t="shared" si="7"/>
        <v/>
      </c>
      <c r="L107" s="234"/>
      <c r="M107" s="127"/>
      <c r="N107" s="127"/>
    </row>
    <row r="108" spans="2:14" hidden="1" x14ac:dyDescent="0.2">
      <c r="B108" s="206">
        <f t="shared" si="5"/>
        <v>97</v>
      </c>
      <c r="C108" s="207"/>
      <c r="D108" s="275"/>
      <c r="E108" s="276"/>
      <c r="F108" s="277"/>
      <c r="G108" s="270" t="str">
        <f t="shared" si="6"/>
        <v/>
      </c>
      <c r="H108" s="271" t="str">
        <f t="shared" si="4"/>
        <v/>
      </c>
      <c r="K108" s="229" t="str">
        <f t="shared" si="7"/>
        <v/>
      </c>
      <c r="L108" s="234"/>
      <c r="M108" s="127"/>
      <c r="N108" s="127"/>
    </row>
    <row r="109" spans="2:14" hidden="1" x14ac:dyDescent="0.2">
      <c r="B109" s="206">
        <f t="shared" si="5"/>
        <v>98</v>
      </c>
      <c r="C109" s="207"/>
      <c r="D109" s="275"/>
      <c r="E109" s="276"/>
      <c r="F109" s="277"/>
      <c r="G109" s="270" t="str">
        <f t="shared" si="6"/>
        <v/>
      </c>
      <c r="H109" s="271" t="str">
        <f t="shared" si="4"/>
        <v/>
      </c>
      <c r="K109" s="229" t="str">
        <f t="shared" si="7"/>
        <v/>
      </c>
      <c r="L109" s="234"/>
      <c r="M109" s="127"/>
      <c r="N109" s="127"/>
    </row>
    <row r="110" spans="2:14" hidden="1" x14ac:dyDescent="0.2">
      <c r="B110" s="206">
        <f t="shared" si="5"/>
        <v>99</v>
      </c>
      <c r="C110" s="207"/>
      <c r="D110" s="275"/>
      <c r="E110" s="276"/>
      <c r="F110" s="277"/>
      <c r="G110" s="270" t="str">
        <f t="shared" si="6"/>
        <v/>
      </c>
      <c r="H110" s="271" t="str">
        <f t="shared" si="4"/>
        <v/>
      </c>
      <c r="K110" s="229" t="str">
        <f t="shared" si="7"/>
        <v/>
      </c>
      <c r="L110" s="234"/>
      <c r="M110" s="127"/>
      <c r="N110" s="127"/>
    </row>
    <row r="111" spans="2:14" hidden="1" x14ac:dyDescent="0.2">
      <c r="B111" s="206">
        <f t="shared" si="5"/>
        <v>100</v>
      </c>
      <c r="C111" s="207"/>
      <c r="D111" s="275"/>
      <c r="E111" s="276"/>
      <c r="F111" s="277"/>
      <c r="G111" s="270" t="str">
        <f t="shared" si="6"/>
        <v/>
      </c>
      <c r="H111" s="271" t="str">
        <f t="shared" si="4"/>
        <v/>
      </c>
      <c r="K111" s="229" t="str">
        <f t="shared" si="7"/>
        <v/>
      </c>
      <c r="L111" s="234"/>
      <c r="M111" s="127"/>
      <c r="N111" s="127"/>
    </row>
    <row r="112" spans="2:14" hidden="1" x14ac:dyDescent="0.2">
      <c r="B112" s="206">
        <f t="shared" si="5"/>
        <v>101</v>
      </c>
      <c r="C112" s="207"/>
      <c r="D112" s="275"/>
      <c r="E112" s="276"/>
      <c r="F112" s="277"/>
      <c r="G112" s="270" t="str">
        <f t="shared" si="6"/>
        <v/>
      </c>
      <c r="H112" s="271" t="str">
        <f t="shared" si="4"/>
        <v/>
      </c>
      <c r="K112" s="229" t="str">
        <f t="shared" si="7"/>
        <v/>
      </c>
    </row>
    <row r="113" spans="2:11" hidden="1" x14ac:dyDescent="0.2">
      <c r="B113" s="206">
        <f t="shared" si="5"/>
        <v>102</v>
      </c>
      <c r="C113" s="207"/>
      <c r="D113" s="275"/>
      <c r="E113" s="276"/>
      <c r="F113" s="277"/>
      <c r="G113" s="270" t="str">
        <f t="shared" si="6"/>
        <v/>
      </c>
      <c r="H113" s="271" t="str">
        <f t="shared" si="4"/>
        <v/>
      </c>
      <c r="K113" s="229" t="str">
        <f t="shared" si="7"/>
        <v/>
      </c>
    </row>
    <row r="114" spans="2:11" hidden="1" x14ac:dyDescent="0.2">
      <c r="B114" s="206">
        <f t="shared" si="5"/>
        <v>103</v>
      </c>
      <c r="C114" s="207"/>
      <c r="D114" s="275"/>
      <c r="E114" s="276"/>
      <c r="F114" s="277"/>
      <c r="G114" s="270" t="str">
        <f t="shared" si="6"/>
        <v/>
      </c>
      <c r="H114" s="271" t="str">
        <f t="shared" si="4"/>
        <v/>
      </c>
      <c r="K114" s="229" t="str">
        <f t="shared" si="7"/>
        <v/>
      </c>
    </row>
    <row r="115" spans="2:11" hidden="1" x14ac:dyDescent="0.2">
      <c r="B115" s="206">
        <f t="shared" si="5"/>
        <v>104</v>
      </c>
      <c r="C115" s="207"/>
      <c r="D115" s="275"/>
      <c r="E115" s="276"/>
      <c r="F115" s="277"/>
      <c r="G115" s="270" t="str">
        <f t="shared" si="6"/>
        <v/>
      </c>
      <c r="H115" s="271" t="str">
        <f t="shared" si="4"/>
        <v/>
      </c>
      <c r="K115" s="229" t="str">
        <f t="shared" si="7"/>
        <v/>
      </c>
    </row>
    <row r="116" spans="2:11" hidden="1" x14ac:dyDescent="0.2">
      <c r="B116" s="206">
        <f t="shared" si="5"/>
        <v>105</v>
      </c>
      <c r="C116" s="207"/>
      <c r="D116" s="275"/>
      <c r="E116" s="276"/>
      <c r="F116" s="277"/>
      <c r="G116" s="270" t="str">
        <f t="shared" si="6"/>
        <v/>
      </c>
      <c r="H116" s="271" t="str">
        <f t="shared" si="4"/>
        <v/>
      </c>
      <c r="K116" s="229" t="str">
        <f t="shared" si="7"/>
        <v/>
      </c>
    </row>
    <row r="117" spans="2:11" hidden="1" x14ac:dyDescent="0.2">
      <c r="B117" s="206">
        <f t="shared" si="5"/>
        <v>106</v>
      </c>
      <c r="C117" s="207"/>
      <c r="D117" s="275"/>
      <c r="E117" s="276"/>
      <c r="F117" s="277"/>
      <c r="G117" s="270" t="str">
        <f t="shared" si="6"/>
        <v/>
      </c>
      <c r="H117" s="271" t="str">
        <f t="shared" si="4"/>
        <v/>
      </c>
      <c r="K117" s="229" t="str">
        <f t="shared" si="7"/>
        <v/>
      </c>
    </row>
    <row r="118" spans="2:11" hidden="1" x14ac:dyDescent="0.2">
      <c r="B118" s="206">
        <f t="shared" si="5"/>
        <v>107</v>
      </c>
      <c r="C118" s="207"/>
      <c r="D118" s="275"/>
      <c r="E118" s="276"/>
      <c r="F118" s="277"/>
      <c r="G118" s="270" t="str">
        <f t="shared" si="6"/>
        <v/>
      </c>
      <c r="H118" s="271" t="str">
        <f t="shared" si="4"/>
        <v/>
      </c>
      <c r="K118" s="229" t="str">
        <f t="shared" si="7"/>
        <v/>
      </c>
    </row>
    <row r="119" spans="2:11" hidden="1" x14ac:dyDescent="0.2">
      <c r="B119" s="206">
        <f t="shared" si="5"/>
        <v>108</v>
      </c>
      <c r="C119" s="207"/>
      <c r="D119" s="275"/>
      <c r="E119" s="276"/>
      <c r="F119" s="277"/>
      <c r="G119" s="270" t="str">
        <f t="shared" si="6"/>
        <v/>
      </c>
      <c r="H119" s="271" t="str">
        <f t="shared" si="4"/>
        <v/>
      </c>
      <c r="K119" s="229" t="str">
        <f t="shared" si="7"/>
        <v/>
      </c>
    </row>
    <row r="120" spans="2:11" hidden="1" x14ac:dyDescent="0.2">
      <c r="B120" s="206">
        <f t="shared" si="5"/>
        <v>109</v>
      </c>
      <c r="C120" s="207"/>
      <c r="D120" s="275"/>
      <c r="E120" s="276"/>
      <c r="F120" s="277"/>
      <c r="G120" s="270" t="str">
        <f t="shared" si="6"/>
        <v/>
      </c>
      <c r="H120" s="271" t="str">
        <f t="shared" si="4"/>
        <v/>
      </c>
      <c r="K120" s="229" t="str">
        <f t="shared" si="7"/>
        <v/>
      </c>
    </row>
    <row r="121" spans="2:11" hidden="1" x14ac:dyDescent="0.2">
      <c r="B121" s="206">
        <f t="shared" si="5"/>
        <v>110</v>
      </c>
      <c r="C121" s="207"/>
      <c r="D121" s="275"/>
      <c r="E121" s="276"/>
      <c r="F121" s="277"/>
      <c r="G121" s="270" t="str">
        <f t="shared" si="6"/>
        <v/>
      </c>
      <c r="H121" s="271" t="str">
        <f t="shared" si="4"/>
        <v/>
      </c>
      <c r="K121" s="229" t="str">
        <f t="shared" si="7"/>
        <v/>
      </c>
    </row>
    <row r="122" spans="2:11" hidden="1" x14ac:dyDescent="0.2">
      <c r="B122" s="206">
        <f t="shared" si="5"/>
        <v>111</v>
      </c>
      <c r="C122" s="207"/>
      <c r="D122" s="275"/>
      <c r="E122" s="276"/>
      <c r="F122" s="277"/>
      <c r="G122" s="270" t="str">
        <f t="shared" si="6"/>
        <v/>
      </c>
      <c r="H122" s="271" t="str">
        <f t="shared" si="4"/>
        <v/>
      </c>
      <c r="K122" s="229" t="str">
        <f t="shared" si="7"/>
        <v/>
      </c>
    </row>
    <row r="123" spans="2:11" hidden="1" x14ac:dyDescent="0.2">
      <c r="B123" s="206">
        <f t="shared" si="5"/>
        <v>112</v>
      </c>
      <c r="C123" s="207"/>
      <c r="D123" s="275"/>
      <c r="E123" s="276"/>
      <c r="F123" s="277"/>
      <c r="G123" s="270" t="str">
        <f t="shared" si="6"/>
        <v/>
      </c>
      <c r="H123" s="271" t="str">
        <f t="shared" si="4"/>
        <v/>
      </c>
      <c r="K123" s="229" t="str">
        <f t="shared" si="7"/>
        <v/>
      </c>
    </row>
    <row r="124" spans="2:11" hidden="1" x14ac:dyDescent="0.2">
      <c r="B124" s="206">
        <f t="shared" si="5"/>
        <v>113</v>
      </c>
      <c r="C124" s="207"/>
      <c r="D124" s="275"/>
      <c r="E124" s="276"/>
      <c r="F124" s="277"/>
      <c r="G124" s="270" t="str">
        <f t="shared" si="6"/>
        <v/>
      </c>
      <c r="H124" s="271" t="str">
        <f t="shared" si="4"/>
        <v/>
      </c>
      <c r="K124" s="229" t="str">
        <f t="shared" si="7"/>
        <v/>
      </c>
    </row>
    <row r="125" spans="2:11" hidden="1" x14ac:dyDescent="0.2">
      <c r="B125" s="206">
        <f t="shared" si="5"/>
        <v>114</v>
      </c>
      <c r="C125" s="207"/>
      <c r="D125" s="275"/>
      <c r="E125" s="276"/>
      <c r="F125" s="277"/>
      <c r="G125" s="270" t="str">
        <f t="shared" si="6"/>
        <v/>
      </c>
      <c r="H125" s="271" t="str">
        <f t="shared" si="4"/>
        <v/>
      </c>
      <c r="K125" s="229" t="str">
        <f t="shared" si="7"/>
        <v/>
      </c>
    </row>
    <row r="126" spans="2:11" hidden="1" x14ac:dyDescent="0.2">
      <c r="B126" s="206">
        <f t="shared" si="5"/>
        <v>115</v>
      </c>
      <c r="C126" s="207"/>
      <c r="D126" s="275"/>
      <c r="E126" s="276"/>
      <c r="F126" s="277"/>
      <c r="G126" s="270" t="str">
        <f t="shared" si="6"/>
        <v/>
      </c>
      <c r="H126" s="271" t="str">
        <f t="shared" si="4"/>
        <v/>
      </c>
      <c r="K126" s="229" t="str">
        <f t="shared" si="7"/>
        <v/>
      </c>
    </row>
    <row r="127" spans="2:11" hidden="1" x14ac:dyDescent="0.2">
      <c r="B127" s="206">
        <f t="shared" si="5"/>
        <v>116</v>
      </c>
      <c r="C127" s="207"/>
      <c r="D127" s="275"/>
      <c r="E127" s="276"/>
      <c r="F127" s="277"/>
      <c r="G127" s="270" t="str">
        <f t="shared" si="6"/>
        <v/>
      </c>
      <c r="H127" s="271" t="str">
        <f t="shared" si="4"/>
        <v/>
      </c>
      <c r="K127" s="229" t="str">
        <f t="shared" si="7"/>
        <v/>
      </c>
    </row>
    <row r="128" spans="2:11" hidden="1" x14ac:dyDescent="0.2">
      <c r="B128" s="206">
        <f t="shared" si="5"/>
        <v>117</v>
      </c>
      <c r="C128" s="207"/>
      <c r="D128" s="275"/>
      <c r="E128" s="276"/>
      <c r="F128" s="277"/>
      <c r="G128" s="270" t="str">
        <f t="shared" si="6"/>
        <v/>
      </c>
      <c r="H128" s="271" t="str">
        <f t="shared" si="4"/>
        <v/>
      </c>
      <c r="K128" s="229" t="str">
        <f t="shared" si="7"/>
        <v/>
      </c>
    </row>
    <row r="129" spans="2:11" hidden="1" x14ac:dyDescent="0.2">
      <c r="B129" s="206">
        <f t="shared" si="5"/>
        <v>118</v>
      </c>
      <c r="C129" s="207"/>
      <c r="D129" s="275"/>
      <c r="E129" s="276"/>
      <c r="F129" s="277"/>
      <c r="G129" s="270" t="str">
        <f t="shared" si="6"/>
        <v/>
      </c>
      <c r="H129" s="271" t="str">
        <f t="shared" si="4"/>
        <v/>
      </c>
      <c r="K129" s="229" t="str">
        <f t="shared" si="7"/>
        <v/>
      </c>
    </row>
    <row r="130" spans="2:11" hidden="1" x14ac:dyDescent="0.2">
      <c r="B130" s="206">
        <f t="shared" si="5"/>
        <v>119</v>
      </c>
      <c r="C130" s="207"/>
      <c r="D130" s="275"/>
      <c r="E130" s="276"/>
      <c r="F130" s="277"/>
      <c r="G130" s="270" t="str">
        <f t="shared" si="6"/>
        <v/>
      </c>
      <c r="H130" s="271" t="str">
        <f t="shared" si="4"/>
        <v/>
      </c>
      <c r="K130" s="229" t="str">
        <f t="shared" si="7"/>
        <v/>
      </c>
    </row>
    <row r="131" spans="2:11" hidden="1" x14ac:dyDescent="0.2">
      <c r="B131" s="206">
        <f t="shared" si="5"/>
        <v>120</v>
      </c>
      <c r="C131" s="207"/>
      <c r="D131" s="275"/>
      <c r="E131" s="276"/>
      <c r="F131" s="277"/>
      <c r="G131" s="270" t="str">
        <f t="shared" si="6"/>
        <v/>
      </c>
      <c r="H131" s="271" t="str">
        <f t="shared" si="4"/>
        <v/>
      </c>
      <c r="K131" s="229" t="str">
        <f t="shared" si="7"/>
        <v/>
      </c>
    </row>
    <row r="132" spans="2:11" hidden="1" x14ac:dyDescent="0.2">
      <c r="B132" s="206">
        <f t="shared" si="5"/>
        <v>121</v>
      </c>
      <c r="C132" s="207"/>
      <c r="D132" s="275"/>
      <c r="E132" s="276"/>
      <c r="F132" s="277"/>
      <c r="G132" s="270" t="str">
        <f t="shared" si="6"/>
        <v/>
      </c>
      <c r="H132" s="271" t="str">
        <f t="shared" si="4"/>
        <v/>
      </c>
      <c r="K132" s="229" t="str">
        <f t="shared" si="7"/>
        <v/>
      </c>
    </row>
    <row r="133" spans="2:11" hidden="1" x14ac:dyDescent="0.2">
      <c r="B133" s="206">
        <f t="shared" si="5"/>
        <v>122</v>
      </c>
      <c r="C133" s="207"/>
      <c r="D133" s="275"/>
      <c r="E133" s="276"/>
      <c r="F133" s="277"/>
      <c r="G133" s="270" t="str">
        <f t="shared" si="6"/>
        <v/>
      </c>
      <c r="H133" s="271" t="str">
        <f t="shared" si="4"/>
        <v/>
      </c>
      <c r="K133" s="229" t="str">
        <f t="shared" si="7"/>
        <v/>
      </c>
    </row>
    <row r="134" spans="2:11" hidden="1" x14ac:dyDescent="0.2">
      <c r="B134" s="206">
        <f t="shared" si="5"/>
        <v>123</v>
      </c>
      <c r="C134" s="207"/>
      <c r="D134" s="275"/>
      <c r="E134" s="276"/>
      <c r="F134" s="277"/>
      <c r="G134" s="270" t="str">
        <f t="shared" si="6"/>
        <v/>
      </c>
      <c r="H134" s="271" t="str">
        <f t="shared" si="4"/>
        <v/>
      </c>
      <c r="K134" s="229" t="str">
        <f t="shared" si="7"/>
        <v/>
      </c>
    </row>
    <row r="135" spans="2:11" hidden="1" x14ac:dyDescent="0.2">
      <c r="B135" s="206">
        <f t="shared" si="5"/>
        <v>124</v>
      </c>
      <c r="C135" s="207"/>
      <c r="D135" s="275"/>
      <c r="E135" s="276"/>
      <c r="F135" s="277"/>
      <c r="G135" s="270" t="str">
        <f t="shared" si="6"/>
        <v/>
      </c>
      <c r="H135" s="271" t="str">
        <f t="shared" si="4"/>
        <v/>
      </c>
      <c r="K135" s="229" t="str">
        <f t="shared" si="7"/>
        <v/>
      </c>
    </row>
    <row r="136" spans="2:11" hidden="1" x14ac:dyDescent="0.2">
      <c r="B136" s="206">
        <f t="shared" si="5"/>
        <v>125</v>
      </c>
      <c r="C136" s="207"/>
      <c r="D136" s="275"/>
      <c r="E136" s="276"/>
      <c r="F136" s="277"/>
      <c r="G136" s="270" t="str">
        <f t="shared" si="6"/>
        <v/>
      </c>
      <c r="H136" s="271" t="str">
        <f t="shared" si="4"/>
        <v/>
      </c>
      <c r="K136" s="229" t="str">
        <f t="shared" si="7"/>
        <v/>
      </c>
    </row>
    <row r="137" spans="2:11" hidden="1" x14ac:dyDescent="0.2">
      <c r="B137" s="206">
        <f t="shared" si="5"/>
        <v>126</v>
      </c>
      <c r="C137" s="207"/>
      <c r="D137" s="275"/>
      <c r="E137" s="276"/>
      <c r="F137" s="277"/>
      <c r="G137" s="270" t="str">
        <f t="shared" si="6"/>
        <v/>
      </c>
      <c r="H137" s="271" t="str">
        <f t="shared" si="4"/>
        <v/>
      </c>
      <c r="K137" s="229" t="str">
        <f t="shared" si="7"/>
        <v/>
      </c>
    </row>
    <row r="138" spans="2:11" hidden="1" x14ac:dyDescent="0.2">
      <c r="B138" s="206">
        <f t="shared" si="5"/>
        <v>127</v>
      </c>
      <c r="C138" s="207"/>
      <c r="D138" s="275"/>
      <c r="E138" s="276"/>
      <c r="F138" s="277"/>
      <c r="G138" s="270" t="str">
        <f t="shared" si="6"/>
        <v/>
      </c>
      <c r="H138" s="271" t="str">
        <f t="shared" si="4"/>
        <v/>
      </c>
      <c r="K138" s="229" t="str">
        <f t="shared" si="7"/>
        <v/>
      </c>
    </row>
    <row r="139" spans="2:11" hidden="1" x14ac:dyDescent="0.2">
      <c r="B139" s="206">
        <f t="shared" si="5"/>
        <v>128</v>
      </c>
      <c r="C139" s="207"/>
      <c r="D139" s="275"/>
      <c r="E139" s="276"/>
      <c r="F139" s="277"/>
      <c r="G139" s="270" t="str">
        <f t="shared" si="6"/>
        <v/>
      </c>
      <c r="H139" s="271" t="str">
        <f t="shared" si="4"/>
        <v/>
      </c>
      <c r="K139" s="229" t="str">
        <f t="shared" si="7"/>
        <v/>
      </c>
    </row>
    <row r="140" spans="2:11" hidden="1" x14ac:dyDescent="0.2">
      <c r="B140" s="206">
        <f t="shared" si="5"/>
        <v>129</v>
      </c>
      <c r="C140" s="207"/>
      <c r="D140" s="275"/>
      <c r="E140" s="276"/>
      <c r="F140" s="277"/>
      <c r="G140" s="270" t="str">
        <f t="shared" si="6"/>
        <v/>
      </c>
      <c r="H140" s="271" t="str">
        <f t="shared" ref="H140:H203" si="8">IF(ISBLANK(F140),"",ROUND((E140*F140*($E$7+1)),2))</f>
        <v/>
      </c>
      <c r="K140" s="229" t="str">
        <f t="shared" si="7"/>
        <v/>
      </c>
    </row>
    <row r="141" spans="2:11" hidden="1" x14ac:dyDescent="0.2">
      <c r="B141" s="206">
        <f t="shared" ref="B141:B204" si="9">B140+1</f>
        <v>130</v>
      </c>
      <c r="C141" s="207"/>
      <c r="D141" s="275"/>
      <c r="E141" s="276"/>
      <c r="F141" s="277"/>
      <c r="G141" s="270" t="str">
        <f t="shared" si="6"/>
        <v/>
      </c>
      <c r="H141" s="271" t="str">
        <f t="shared" si="8"/>
        <v/>
      </c>
      <c r="K141" s="229" t="str">
        <f t="shared" si="7"/>
        <v/>
      </c>
    </row>
    <row r="142" spans="2:11" hidden="1" x14ac:dyDescent="0.2">
      <c r="B142" s="206">
        <f t="shared" si="9"/>
        <v>131</v>
      </c>
      <c r="C142" s="207"/>
      <c r="D142" s="275"/>
      <c r="E142" s="276"/>
      <c r="F142" s="277"/>
      <c r="G142" s="270" t="str">
        <f t="shared" si="6"/>
        <v/>
      </c>
      <c r="H142" s="271" t="str">
        <f t="shared" si="8"/>
        <v/>
      </c>
      <c r="K142" s="229" t="str">
        <f t="shared" si="7"/>
        <v/>
      </c>
    </row>
    <row r="143" spans="2:11" hidden="1" x14ac:dyDescent="0.2">
      <c r="B143" s="206">
        <f t="shared" si="9"/>
        <v>132</v>
      </c>
      <c r="C143" s="207"/>
      <c r="D143" s="275"/>
      <c r="E143" s="276"/>
      <c r="F143" s="277"/>
      <c r="G143" s="270" t="str">
        <f t="shared" si="6"/>
        <v/>
      </c>
      <c r="H143" s="271" t="str">
        <f t="shared" si="8"/>
        <v/>
      </c>
      <c r="K143" s="229" t="str">
        <f t="shared" si="7"/>
        <v/>
      </c>
    </row>
    <row r="144" spans="2:11" hidden="1" x14ac:dyDescent="0.2">
      <c r="B144" s="206">
        <f t="shared" si="9"/>
        <v>133</v>
      </c>
      <c r="C144" s="207"/>
      <c r="D144" s="275"/>
      <c r="E144" s="276"/>
      <c r="F144" s="277"/>
      <c r="G144" s="270" t="str">
        <f t="shared" si="6"/>
        <v/>
      </c>
      <c r="H144" s="271" t="str">
        <f t="shared" si="8"/>
        <v/>
      </c>
      <c r="K144" s="229" t="str">
        <f t="shared" si="7"/>
        <v/>
      </c>
    </row>
    <row r="145" spans="2:11" hidden="1" x14ac:dyDescent="0.2">
      <c r="B145" s="206">
        <f t="shared" si="9"/>
        <v>134</v>
      </c>
      <c r="C145" s="207"/>
      <c r="D145" s="275"/>
      <c r="E145" s="276"/>
      <c r="F145" s="277"/>
      <c r="G145" s="270" t="str">
        <f t="shared" ref="G145:G208" si="10">IF(OR($E$9=0,E145=0),"",E145/$E$9)</f>
        <v/>
      </c>
      <c r="H145" s="271" t="str">
        <f t="shared" si="8"/>
        <v/>
      </c>
      <c r="K145" s="229" t="str">
        <f t="shared" si="7"/>
        <v/>
      </c>
    </row>
    <row r="146" spans="2:11" hidden="1" x14ac:dyDescent="0.2">
      <c r="B146" s="206">
        <f t="shared" si="9"/>
        <v>135</v>
      </c>
      <c r="C146" s="207"/>
      <c r="D146" s="275"/>
      <c r="E146" s="276"/>
      <c r="F146" s="277"/>
      <c r="G146" s="270" t="str">
        <f t="shared" si="10"/>
        <v/>
      </c>
      <c r="H146" s="271" t="str">
        <f t="shared" si="8"/>
        <v/>
      </c>
      <c r="K146" s="229" t="str">
        <f t="shared" si="7"/>
        <v/>
      </c>
    </row>
    <row r="147" spans="2:11" hidden="1" x14ac:dyDescent="0.2">
      <c r="B147" s="206">
        <f t="shared" si="9"/>
        <v>136</v>
      </c>
      <c r="C147" s="207"/>
      <c r="D147" s="275"/>
      <c r="E147" s="276"/>
      <c r="F147" s="277"/>
      <c r="G147" s="270" t="str">
        <f t="shared" si="10"/>
        <v/>
      </c>
      <c r="H147" s="271" t="str">
        <f t="shared" si="8"/>
        <v/>
      </c>
      <c r="K147" s="229" t="str">
        <f t="shared" si="7"/>
        <v/>
      </c>
    </row>
    <row r="148" spans="2:11" hidden="1" x14ac:dyDescent="0.2">
      <c r="B148" s="206">
        <f t="shared" si="9"/>
        <v>137</v>
      </c>
      <c r="C148" s="207"/>
      <c r="D148" s="275"/>
      <c r="E148" s="276"/>
      <c r="F148" s="277"/>
      <c r="G148" s="270" t="str">
        <f t="shared" si="10"/>
        <v/>
      </c>
      <c r="H148" s="271" t="str">
        <f t="shared" si="8"/>
        <v/>
      </c>
      <c r="K148" s="229" t="str">
        <f t="shared" si="7"/>
        <v/>
      </c>
    </row>
    <row r="149" spans="2:11" hidden="1" x14ac:dyDescent="0.2">
      <c r="B149" s="206">
        <f t="shared" si="9"/>
        <v>138</v>
      </c>
      <c r="C149" s="207"/>
      <c r="D149" s="275"/>
      <c r="E149" s="276"/>
      <c r="F149" s="277"/>
      <c r="G149" s="270" t="str">
        <f t="shared" si="10"/>
        <v/>
      </c>
      <c r="H149" s="271" t="str">
        <f t="shared" si="8"/>
        <v/>
      </c>
      <c r="K149" s="229" t="str">
        <f t="shared" si="7"/>
        <v/>
      </c>
    </row>
    <row r="150" spans="2:11" hidden="1" x14ac:dyDescent="0.2">
      <c r="B150" s="206">
        <f t="shared" si="9"/>
        <v>139</v>
      </c>
      <c r="C150" s="207"/>
      <c r="D150" s="275"/>
      <c r="E150" s="276"/>
      <c r="F150" s="277"/>
      <c r="G150" s="270" t="str">
        <f t="shared" si="10"/>
        <v/>
      </c>
      <c r="H150" s="271" t="str">
        <f t="shared" si="8"/>
        <v/>
      </c>
      <c r="K150" s="229" t="str">
        <f t="shared" si="7"/>
        <v/>
      </c>
    </row>
    <row r="151" spans="2:11" hidden="1" x14ac:dyDescent="0.2">
      <c r="B151" s="206">
        <f t="shared" si="9"/>
        <v>140</v>
      </c>
      <c r="C151" s="207"/>
      <c r="D151" s="275"/>
      <c r="E151" s="276"/>
      <c r="F151" s="277"/>
      <c r="G151" s="270" t="str">
        <f t="shared" si="10"/>
        <v/>
      </c>
      <c r="H151" s="271" t="str">
        <f t="shared" si="8"/>
        <v/>
      </c>
      <c r="K151" s="229" t="str">
        <f t="shared" si="7"/>
        <v/>
      </c>
    </row>
    <row r="152" spans="2:11" hidden="1" x14ac:dyDescent="0.2">
      <c r="B152" s="206">
        <f t="shared" si="9"/>
        <v>141</v>
      </c>
      <c r="C152" s="207"/>
      <c r="D152" s="275"/>
      <c r="E152" s="276"/>
      <c r="F152" s="277"/>
      <c r="G152" s="270" t="str">
        <f t="shared" si="10"/>
        <v/>
      </c>
      <c r="H152" s="271" t="str">
        <f t="shared" si="8"/>
        <v/>
      </c>
      <c r="K152" s="229" t="str">
        <f t="shared" si="7"/>
        <v/>
      </c>
    </row>
    <row r="153" spans="2:11" hidden="1" x14ac:dyDescent="0.2">
      <c r="B153" s="206">
        <f t="shared" si="9"/>
        <v>142</v>
      </c>
      <c r="C153" s="207"/>
      <c r="D153" s="275"/>
      <c r="E153" s="276"/>
      <c r="F153" s="277"/>
      <c r="G153" s="270" t="str">
        <f t="shared" si="10"/>
        <v/>
      </c>
      <c r="H153" s="271" t="str">
        <f t="shared" si="8"/>
        <v/>
      </c>
      <c r="K153" s="229" t="str">
        <f t="shared" si="7"/>
        <v/>
      </c>
    </row>
    <row r="154" spans="2:11" hidden="1" x14ac:dyDescent="0.2">
      <c r="B154" s="206">
        <f t="shared" si="9"/>
        <v>143</v>
      </c>
      <c r="C154" s="207"/>
      <c r="D154" s="275"/>
      <c r="E154" s="276"/>
      <c r="F154" s="277"/>
      <c r="G154" s="270" t="str">
        <f t="shared" si="10"/>
        <v/>
      </c>
      <c r="H154" s="271" t="str">
        <f t="shared" si="8"/>
        <v/>
      </c>
      <c r="K154" s="229" t="str">
        <f t="shared" si="7"/>
        <v/>
      </c>
    </row>
    <row r="155" spans="2:11" hidden="1" x14ac:dyDescent="0.2">
      <c r="B155" s="206">
        <f t="shared" si="9"/>
        <v>144</v>
      </c>
      <c r="C155" s="207"/>
      <c r="D155" s="275"/>
      <c r="E155" s="276"/>
      <c r="F155" s="277"/>
      <c r="G155" s="270" t="str">
        <f t="shared" si="10"/>
        <v/>
      </c>
      <c r="H155" s="271" t="str">
        <f t="shared" si="8"/>
        <v/>
      </c>
      <c r="K155" s="229" t="str">
        <f t="shared" si="7"/>
        <v/>
      </c>
    </row>
    <row r="156" spans="2:11" hidden="1" x14ac:dyDescent="0.2">
      <c r="B156" s="206">
        <f t="shared" si="9"/>
        <v>145</v>
      </c>
      <c r="C156" s="207"/>
      <c r="D156" s="275"/>
      <c r="E156" s="276"/>
      <c r="F156" s="277"/>
      <c r="G156" s="270" t="str">
        <f t="shared" si="10"/>
        <v/>
      </c>
      <c r="H156" s="271" t="str">
        <f t="shared" si="8"/>
        <v/>
      </c>
      <c r="K156" s="229" t="str">
        <f t="shared" si="7"/>
        <v/>
      </c>
    </row>
    <row r="157" spans="2:11" hidden="1" x14ac:dyDescent="0.2">
      <c r="B157" s="206">
        <f t="shared" si="9"/>
        <v>146</v>
      </c>
      <c r="C157" s="207"/>
      <c r="D157" s="275"/>
      <c r="E157" s="276"/>
      <c r="F157" s="277"/>
      <c r="G157" s="270" t="str">
        <f t="shared" si="10"/>
        <v/>
      </c>
      <c r="H157" s="271" t="str">
        <f t="shared" si="8"/>
        <v/>
      </c>
      <c r="K157" s="229" t="str">
        <f t="shared" si="7"/>
        <v/>
      </c>
    </row>
    <row r="158" spans="2:11" hidden="1" x14ac:dyDescent="0.2">
      <c r="B158" s="206">
        <f t="shared" si="9"/>
        <v>147</v>
      </c>
      <c r="C158" s="207"/>
      <c r="D158" s="275"/>
      <c r="E158" s="276"/>
      <c r="F158" s="277"/>
      <c r="G158" s="270" t="str">
        <f t="shared" si="10"/>
        <v/>
      </c>
      <c r="H158" s="271" t="str">
        <f t="shared" si="8"/>
        <v/>
      </c>
      <c r="K158" s="229" t="str">
        <f t="shared" si="7"/>
        <v/>
      </c>
    </row>
    <row r="159" spans="2:11" hidden="1" x14ac:dyDescent="0.2">
      <c r="B159" s="206">
        <f t="shared" si="9"/>
        <v>148</v>
      </c>
      <c r="C159" s="207"/>
      <c r="D159" s="275"/>
      <c r="E159" s="276"/>
      <c r="F159" s="277"/>
      <c r="G159" s="270" t="str">
        <f t="shared" si="10"/>
        <v/>
      </c>
      <c r="H159" s="271" t="str">
        <f t="shared" si="8"/>
        <v/>
      </c>
      <c r="K159" s="229" t="str">
        <f t="shared" si="7"/>
        <v/>
      </c>
    </row>
    <row r="160" spans="2:11" hidden="1" x14ac:dyDescent="0.2">
      <c r="B160" s="206">
        <f t="shared" si="9"/>
        <v>149</v>
      </c>
      <c r="C160" s="207"/>
      <c r="D160" s="275"/>
      <c r="E160" s="276"/>
      <c r="F160" s="277"/>
      <c r="G160" s="270" t="str">
        <f t="shared" si="10"/>
        <v/>
      </c>
      <c r="H160" s="271" t="str">
        <f t="shared" si="8"/>
        <v/>
      </c>
      <c r="K160" s="229" t="str">
        <f t="shared" si="7"/>
        <v/>
      </c>
    </row>
    <row r="161" spans="2:11" hidden="1" x14ac:dyDescent="0.2">
      <c r="B161" s="206">
        <f t="shared" si="9"/>
        <v>150</v>
      </c>
      <c r="C161" s="207"/>
      <c r="D161" s="275"/>
      <c r="E161" s="276"/>
      <c r="F161" s="277"/>
      <c r="G161" s="270" t="str">
        <f t="shared" si="10"/>
        <v/>
      </c>
      <c r="H161" s="271" t="str">
        <f t="shared" si="8"/>
        <v/>
      </c>
      <c r="K161" s="229" t="str">
        <f t="shared" si="7"/>
        <v/>
      </c>
    </row>
    <row r="162" spans="2:11" hidden="1" x14ac:dyDescent="0.2">
      <c r="B162" s="206">
        <f t="shared" si="9"/>
        <v>151</v>
      </c>
      <c r="C162" s="207"/>
      <c r="D162" s="275"/>
      <c r="E162" s="276"/>
      <c r="F162" s="277"/>
      <c r="G162" s="270" t="str">
        <f t="shared" si="10"/>
        <v/>
      </c>
      <c r="H162" s="271" t="str">
        <f t="shared" si="8"/>
        <v/>
      </c>
      <c r="K162" s="229" t="str">
        <f t="shared" si="7"/>
        <v/>
      </c>
    </row>
    <row r="163" spans="2:11" hidden="1" x14ac:dyDescent="0.2">
      <c r="B163" s="206">
        <f t="shared" si="9"/>
        <v>152</v>
      </c>
      <c r="C163" s="207"/>
      <c r="D163" s="275"/>
      <c r="E163" s="276"/>
      <c r="F163" s="277"/>
      <c r="G163" s="270" t="str">
        <f t="shared" si="10"/>
        <v/>
      </c>
      <c r="H163" s="271" t="str">
        <f t="shared" si="8"/>
        <v/>
      </c>
      <c r="K163" s="229" t="str">
        <f t="shared" si="7"/>
        <v/>
      </c>
    </row>
    <row r="164" spans="2:11" hidden="1" x14ac:dyDescent="0.2">
      <c r="B164" s="206">
        <f t="shared" si="9"/>
        <v>153</v>
      </c>
      <c r="C164" s="207"/>
      <c r="D164" s="275"/>
      <c r="E164" s="276"/>
      <c r="F164" s="277"/>
      <c r="G164" s="270" t="str">
        <f t="shared" si="10"/>
        <v/>
      </c>
      <c r="H164" s="271" t="str">
        <f t="shared" si="8"/>
        <v/>
      </c>
      <c r="K164" s="229" t="str">
        <f t="shared" si="7"/>
        <v/>
      </c>
    </row>
    <row r="165" spans="2:11" hidden="1" x14ac:dyDescent="0.2">
      <c r="B165" s="206">
        <f t="shared" si="9"/>
        <v>154</v>
      </c>
      <c r="C165" s="207"/>
      <c r="D165" s="275"/>
      <c r="E165" s="276"/>
      <c r="F165" s="277"/>
      <c r="G165" s="270" t="str">
        <f t="shared" si="10"/>
        <v/>
      </c>
      <c r="H165" s="271" t="str">
        <f t="shared" si="8"/>
        <v/>
      </c>
      <c r="K165" s="229" t="str">
        <f t="shared" ref="K165:K210" si="11">IF($H164&lt;&gt;"","ja","")</f>
        <v/>
      </c>
    </row>
    <row r="166" spans="2:11" hidden="1" x14ac:dyDescent="0.2">
      <c r="B166" s="206">
        <f t="shared" si="9"/>
        <v>155</v>
      </c>
      <c r="C166" s="207"/>
      <c r="D166" s="275"/>
      <c r="E166" s="276"/>
      <c r="F166" s="277"/>
      <c r="G166" s="270" t="str">
        <f t="shared" si="10"/>
        <v/>
      </c>
      <c r="H166" s="271" t="str">
        <f t="shared" si="8"/>
        <v/>
      </c>
      <c r="K166" s="229" t="str">
        <f t="shared" si="11"/>
        <v/>
      </c>
    </row>
    <row r="167" spans="2:11" hidden="1" x14ac:dyDescent="0.2">
      <c r="B167" s="206">
        <f t="shared" si="9"/>
        <v>156</v>
      </c>
      <c r="C167" s="207"/>
      <c r="D167" s="275"/>
      <c r="E167" s="276"/>
      <c r="F167" s="277"/>
      <c r="G167" s="270" t="str">
        <f t="shared" si="10"/>
        <v/>
      </c>
      <c r="H167" s="271" t="str">
        <f t="shared" si="8"/>
        <v/>
      </c>
      <c r="K167" s="229" t="str">
        <f t="shared" si="11"/>
        <v/>
      </c>
    </row>
    <row r="168" spans="2:11" hidden="1" x14ac:dyDescent="0.2">
      <c r="B168" s="206">
        <f t="shared" si="9"/>
        <v>157</v>
      </c>
      <c r="C168" s="207"/>
      <c r="D168" s="275"/>
      <c r="E168" s="276"/>
      <c r="F168" s="277"/>
      <c r="G168" s="270" t="str">
        <f t="shared" si="10"/>
        <v/>
      </c>
      <c r="H168" s="271" t="str">
        <f t="shared" si="8"/>
        <v/>
      </c>
      <c r="K168" s="229" t="str">
        <f t="shared" si="11"/>
        <v/>
      </c>
    </row>
    <row r="169" spans="2:11" hidden="1" x14ac:dyDescent="0.2">
      <c r="B169" s="206">
        <f t="shared" si="9"/>
        <v>158</v>
      </c>
      <c r="C169" s="207"/>
      <c r="D169" s="275"/>
      <c r="E169" s="276"/>
      <c r="F169" s="277"/>
      <c r="G169" s="270" t="str">
        <f t="shared" si="10"/>
        <v/>
      </c>
      <c r="H169" s="271" t="str">
        <f t="shared" si="8"/>
        <v/>
      </c>
      <c r="K169" s="229" t="str">
        <f t="shared" si="11"/>
        <v/>
      </c>
    </row>
    <row r="170" spans="2:11" hidden="1" x14ac:dyDescent="0.2">
      <c r="B170" s="206">
        <f t="shared" si="9"/>
        <v>159</v>
      </c>
      <c r="C170" s="207"/>
      <c r="D170" s="275"/>
      <c r="E170" s="276"/>
      <c r="F170" s="277"/>
      <c r="G170" s="270" t="str">
        <f t="shared" si="10"/>
        <v/>
      </c>
      <c r="H170" s="271" t="str">
        <f t="shared" si="8"/>
        <v/>
      </c>
      <c r="K170" s="229" t="str">
        <f t="shared" si="11"/>
        <v/>
      </c>
    </row>
    <row r="171" spans="2:11" hidden="1" x14ac:dyDescent="0.2">
      <c r="B171" s="206">
        <f t="shared" si="9"/>
        <v>160</v>
      </c>
      <c r="C171" s="207"/>
      <c r="D171" s="275"/>
      <c r="E171" s="276"/>
      <c r="F171" s="277"/>
      <c r="G171" s="270" t="str">
        <f t="shared" si="10"/>
        <v/>
      </c>
      <c r="H171" s="271" t="str">
        <f t="shared" si="8"/>
        <v/>
      </c>
      <c r="K171" s="229" t="str">
        <f t="shared" si="11"/>
        <v/>
      </c>
    </row>
    <row r="172" spans="2:11" hidden="1" x14ac:dyDescent="0.2">
      <c r="B172" s="206">
        <f t="shared" si="9"/>
        <v>161</v>
      </c>
      <c r="C172" s="207"/>
      <c r="D172" s="275"/>
      <c r="E172" s="276"/>
      <c r="F172" s="277"/>
      <c r="G172" s="270" t="str">
        <f t="shared" si="10"/>
        <v/>
      </c>
      <c r="H172" s="271" t="str">
        <f t="shared" si="8"/>
        <v/>
      </c>
      <c r="K172" s="229" t="str">
        <f t="shared" si="11"/>
        <v/>
      </c>
    </row>
    <row r="173" spans="2:11" hidden="1" x14ac:dyDescent="0.2">
      <c r="B173" s="206">
        <f t="shared" si="9"/>
        <v>162</v>
      </c>
      <c r="C173" s="207"/>
      <c r="D173" s="275"/>
      <c r="E173" s="276"/>
      <c r="F173" s="277"/>
      <c r="G173" s="270" t="str">
        <f t="shared" si="10"/>
        <v/>
      </c>
      <c r="H173" s="271" t="str">
        <f t="shared" si="8"/>
        <v/>
      </c>
      <c r="K173" s="229" t="str">
        <f t="shared" si="11"/>
        <v/>
      </c>
    </row>
    <row r="174" spans="2:11" hidden="1" x14ac:dyDescent="0.2">
      <c r="B174" s="206">
        <f t="shared" si="9"/>
        <v>163</v>
      </c>
      <c r="C174" s="207"/>
      <c r="D174" s="275"/>
      <c r="E174" s="276"/>
      <c r="F174" s="277"/>
      <c r="G174" s="270" t="str">
        <f t="shared" si="10"/>
        <v/>
      </c>
      <c r="H174" s="271" t="str">
        <f t="shared" si="8"/>
        <v/>
      </c>
      <c r="K174" s="229" t="str">
        <f t="shared" si="11"/>
        <v/>
      </c>
    </row>
    <row r="175" spans="2:11" hidden="1" x14ac:dyDescent="0.2">
      <c r="B175" s="206">
        <f t="shared" si="9"/>
        <v>164</v>
      </c>
      <c r="C175" s="207"/>
      <c r="D175" s="275"/>
      <c r="E175" s="276"/>
      <c r="F175" s="277"/>
      <c r="G175" s="270" t="str">
        <f t="shared" si="10"/>
        <v/>
      </c>
      <c r="H175" s="271" t="str">
        <f t="shared" si="8"/>
        <v/>
      </c>
      <c r="K175" s="229" t="str">
        <f t="shared" si="11"/>
        <v/>
      </c>
    </row>
    <row r="176" spans="2:11" hidden="1" x14ac:dyDescent="0.2">
      <c r="B176" s="206">
        <f t="shared" si="9"/>
        <v>165</v>
      </c>
      <c r="C176" s="207"/>
      <c r="D176" s="275"/>
      <c r="E176" s="276"/>
      <c r="F176" s="277"/>
      <c r="G176" s="270" t="str">
        <f t="shared" si="10"/>
        <v/>
      </c>
      <c r="H176" s="271" t="str">
        <f t="shared" si="8"/>
        <v/>
      </c>
      <c r="K176" s="229" t="str">
        <f t="shared" si="11"/>
        <v/>
      </c>
    </row>
    <row r="177" spans="2:11" hidden="1" x14ac:dyDescent="0.2">
      <c r="B177" s="206">
        <f t="shared" si="9"/>
        <v>166</v>
      </c>
      <c r="C177" s="207"/>
      <c r="D177" s="275"/>
      <c r="E177" s="276"/>
      <c r="F177" s="277"/>
      <c r="G177" s="270" t="str">
        <f t="shared" si="10"/>
        <v/>
      </c>
      <c r="H177" s="271" t="str">
        <f t="shared" si="8"/>
        <v/>
      </c>
      <c r="K177" s="229" t="str">
        <f t="shared" si="11"/>
        <v/>
      </c>
    </row>
    <row r="178" spans="2:11" hidden="1" x14ac:dyDescent="0.2">
      <c r="B178" s="206">
        <f t="shared" si="9"/>
        <v>167</v>
      </c>
      <c r="C178" s="207"/>
      <c r="D178" s="275"/>
      <c r="E178" s="276"/>
      <c r="F178" s="277"/>
      <c r="G178" s="270" t="str">
        <f t="shared" si="10"/>
        <v/>
      </c>
      <c r="H178" s="271" t="str">
        <f t="shared" si="8"/>
        <v/>
      </c>
      <c r="K178" s="229" t="str">
        <f t="shared" si="11"/>
        <v/>
      </c>
    </row>
    <row r="179" spans="2:11" hidden="1" x14ac:dyDescent="0.2">
      <c r="B179" s="206">
        <f t="shared" si="9"/>
        <v>168</v>
      </c>
      <c r="C179" s="207"/>
      <c r="D179" s="275"/>
      <c r="E179" s="276"/>
      <c r="F179" s="277"/>
      <c r="G179" s="270" t="str">
        <f t="shared" si="10"/>
        <v/>
      </c>
      <c r="H179" s="271" t="str">
        <f t="shared" si="8"/>
        <v/>
      </c>
      <c r="K179" s="229" t="str">
        <f t="shared" si="11"/>
        <v/>
      </c>
    </row>
    <row r="180" spans="2:11" hidden="1" x14ac:dyDescent="0.2">
      <c r="B180" s="206">
        <f t="shared" si="9"/>
        <v>169</v>
      </c>
      <c r="C180" s="207"/>
      <c r="D180" s="275"/>
      <c r="E180" s="276"/>
      <c r="F180" s="277"/>
      <c r="G180" s="270" t="str">
        <f t="shared" si="10"/>
        <v/>
      </c>
      <c r="H180" s="271" t="str">
        <f t="shared" si="8"/>
        <v/>
      </c>
      <c r="K180" s="229" t="str">
        <f t="shared" si="11"/>
        <v/>
      </c>
    </row>
    <row r="181" spans="2:11" hidden="1" x14ac:dyDescent="0.2">
      <c r="B181" s="206">
        <f t="shared" si="9"/>
        <v>170</v>
      </c>
      <c r="C181" s="207"/>
      <c r="D181" s="275"/>
      <c r="E181" s="276"/>
      <c r="F181" s="277"/>
      <c r="G181" s="270" t="str">
        <f t="shared" si="10"/>
        <v/>
      </c>
      <c r="H181" s="271" t="str">
        <f t="shared" si="8"/>
        <v/>
      </c>
      <c r="K181" s="229" t="str">
        <f t="shared" si="11"/>
        <v/>
      </c>
    </row>
    <row r="182" spans="2:11" hidden="1" x14ac:dyDescent="0.2">
      <c r="B182" s="206">
        <f t="shared" si="9"/>
        <v>171</v>
      </c>
      <c r="C182" s="207"/>
      <c r="D182" s="275"/>
      <c r="E182" s="276"/>
      <c r="F182" s="277"/>
      <c r="G182" s="270" t="str">
        <f t="shared" si="10"/>
        <v/>
      </c>
      <c r="H182" s="271" t="str">
        <f t="shared" si="8"/>
        <v/>
      </c>
      <c r="K182" s="229" t="str">
        <f t="shared" si="11"/>
        <v/>
      </c>
    </row>
    <row r="183" spans="2:11" hidden="1" x14ac:dyDescent="0.2">
      <c r="B183" s="206">
        <f t="shared" si="9"/>
        <v>172</v>
      </c>
      <c r="C183" s="207"/>
      <c r="D183" s="275"/>
      <c r="E183" s="276"/>
      <c r="F183" s="277"/>
      <c r="G183" s="270" t="str">
        <f t="shared" si="10"/>
        <v/>
      </c>
      <c r="H183" s="271" t="str">
        <f t="shared" si="8"/>
        <v/>
      </c>
      <c r="K183" s="229" t="str">
        <f t="shared" si="11"/>
        <v/>
      </c>
    </row>
    <row r="184" spans="2:11" hidden="1" x14ac:dyDescent="0.2">
      <c r="B184" s="206">
        <f t="shared" si="9"/>
        <v>173</v>
      </c>
      <c r="C184" s="207"/>
      <c r="D184" s="275"/>
      <c r="E184" s="276"/>
      <c r="F184" s="277"/>
      <c r="G184" s="270" t="str">
        <f t="shared" si="10"/>
        <v/>
      </c>
      <c r="H184" s="271" t="str">
        <f t="shared" si="8"/>
        <v/>
      </c>
      <c r="K184" s="229" t="str">
        <f t="shared" si="11"/>
        <v/>
      </c>
    </row>
    <row r="185" spans="2:11" hidden="1" x14ac:dyDescent="0.2">
      <c r="B185" s="206">
        <f t="shared" si="9"/>
        <v>174</v>
      </c>
      <c r="C185" s="207"/>
      <c r="D185" s="275"/>
      <c r="E185" s="276"/>
      <c r="F185" s="277"/>
      <c r="G185" s="270" t="str">
        <f t="shared" si="10"/>
        <v/>
      </c>
      <c r="H185" s="271" t="str">
        <f t="shared" si="8"/>
        <v/>
      </c>
      <c r="K185" s="229" t="str">
        <f t="shared" si="11"/>
        <v/>
      </c>
    </row>
    <row r="186" spans="2:11" hidden="1" x14ac:dyDescent="0.2">
      <c r="B186" s="206">
        <f t="shared" si="9"/>
        <v>175</v>
      </c>
      <c r="C186" s="207"/>
      <c r="D186" s="275"/>
      <c r="E186" s="276"/>
      <c r="F186" s="277"/>
      <c r="G186" s="270" t="str">
        <f t="shared" si="10"/>
        <v/>
      </c>
      <c r="H186" s="271" t="str">
        <f t="shared" si="8"/>
        <v/>
      </c>
      <c r="K186" s="229" t="str">
        <f t="shared" si="11"/>
        <v/>
      </c>
    </row>
    <row r="187" spans="2:11" hidden="1" x14ac:dyDescent="0.2">
      <c r="B187" s="206">
        <f t="shared" si="9"/>
        <v>176</v>
      </c>
      <c r="C187" s="207"/>
      <c r="D187" s="275"/>
      <c r="E187" s="276"/>
      <c r="F187" s="277"/>
      <c r="G187" s="270" t="str">
        <f t="shared" si="10"/>
        <v/>
      </c>
      <c r="H187" s="271" t="str">
        <f t="shared" si="8"/>
        <v/>
      </c>
      <c r="K187" s="229" t="str">
        <f t="shared" si="11"/>
        <v/>
      </c>
    </row>
    <row r="188" spans="2:11" hidden="1" x14ac:dyDescent="0.2">
      <c r="B188" s="206">
        <f t="shared" si="9"/>
        <v>177</v>
      </c>
      <c r="C188" s="207"/>
      <c r="D188" s="275"/>
      <c r="E188" s="276"/>
      <c r="F188" s="277"/>
      <c r="G188" s="270" t="str">
        <f t="shared" si="10"/>
        <v/>
      </c>
      <c r="H188" s="271" t="str">
        <f t="shared" si="8"/>
        <v/>
      </c>
      <c r="K188" s="229" t="str">
        <f t="shared" si="11"/>
        <v/>
      </c>
    </row>
    <row r="189" spans="2:11" hidden="1" x14ac:dyDescent="0.2">
      <c r="B189" s="206">
        <f t="shared" si="9"/>
        <v>178</v>
      </c>
      <c r="C189" s="207"/>
      <c r="D189" s="275"/>
      <c r="E189" s="276"/>
      <c r="F189" s="277"/>
      <c r="G189" s="270" t="str">
        <f t="shared" si="10"/>
        <v/>
      </c>
      <c r="H189" s="271" t="str">
        <f t="shared" si="8"/>
        <v/>
      </c>
      <c r="K189" s="229" t="str">
        <f t="shared" si="11"/>
        <v/>
      </c>
    </row>
    <row r="190" spans="2:11" hidden="1" x14ac:dyDescent="0.2">
      <c r="B190" s="206">
        <f t="shared" si="9"/>
        <v>179</v>
      </c>
      <c r="C190" s="207"/>
      <c r="D190" s="275"/>
      <c r="E190" s="276"/>
      <c r="F190" s="277"/>
      <c r="G190" s="270" t="str">
        <f t="shared" si="10"/>
        <v/>
      </c>
      <c r="H190" s="271" t="str">
        <f t="shared" si="8"/>
        <v/>
      </c>
      <c r="K190" s="229" t="str">
        <f t="shared" si="11"/>
        <v/>
      </c>
    </row>
    <row r="191" spans="2:11" hidden="1" x14ac:dyDescent="0.2">
      <c r="B191" s="206">
        <f t="shared" si="9"/>
        <v>180</v>
      </c>
      <c r="C191" s="207"/>
      <c r="D191" s="275"/>
      <c r="E191" s="276"/>
      <c r="F191" s="277"/>
      <c r="G191" s="270" t="str">
        <f t="shared" si="10"/>
        <v/>
      </c>
      <c r="H191" s="271" t="str">
        <f t="shared" si="8"/>
        <v/>
      </c>
      <c r="K191" s="229" t="str">
        <f t="shared" si="11"/>
        <v/>
      </c>
    </row>
    <row r="192" spans="2:11" hidden="1" x14ac:dyDescent="0.2">
      <c r="B192" s="206">
        <f t="shared" si="9"/>
        <v>181</v>
      </c>
      <c r="C192" s="207"/>
      <c r="D192" s="275"/>
      <c r="E192" s="276"/>
      <c r="F192" s="277"/>
      <c r="G192" s="270" t="str">
        <f t="shared" si="10"/>
        <v/>
      </c>
      <c r="H192" s="271" t="str">
        <f t="shared" si="8"/>
        <v/>
      </c>
      <c r="K192" s="229" t="str">
        <f t="shared" si="11"/>
        <v/>
      </c>
    </row>
    <row r="193" spans="2:11" hidden="1" x14ac:dyDescent="0.2">
      <c r="B193" s="206">
        <f t="shared" si="9"/>
        <v>182</v>
      </c>
      <c r="C193" s="207"/>
      <c r="D193" s="275"/>
      <c r="E193" s="276"/>
      <c r="F193" s="277"/>
      <c r="G193" s="270" t="str">
        <f t="shared" si="10"/>
        <v/>
      </c>
      <c r="H193" s="271" t="str">
        <f t="shared" si="8"/>
        <v/>
      </c>
      <c r="K193" s="229" t="str">
        <f t="shared" si="11"/>
        <v/>
      </c>
    </row>
    <row r="194" spans="2:11" hidden="1" x14ac:dyDescent="0.2">
      <c r="B194" s="206">
        <f t="shared" si="9"/>
        <v>183</v>
      </c>
      <c r="C194" s="207"/>
      <c r="D194" s="275"/>
      <c r="E194" s="276"/>
      <c r="F194" s="277"/>
      <c r="G194" s="270" t="str">
        <f t="shared" si="10"/>
        <v/>
      </c>
      <c r="H194" s="271" t="str">
        <f t="shared" si="8"/>
        <v/>
      </c>
      <c r="K194" s="229" t="str">
        <f t="shared" si="11"/>
        <v/>
      </c>
    </row>
    <row r="195" spans="2:11" hidden="1" x14ac:dyDescent="0.2">
      <c r="B195" s="206">
        <f t="shared" si="9"/>
        <v>184</v>
      </c>
      <c r="C195" s="207"/>
      <c r="D195" s="275"/>
      <c r="E195" s="276"/>
      <c r="F195" s="277"/>
      <c r="G195" s="270" t="str">
        <f t="shared" si="10"/>
        <v/>
      </c>
      <c r="H195" s="271" t="str">
        <f t="shared" si="8"/>
        <v/>
      </c>
      <c r="K195" s="229" t="str">
        <f t="shared" si="11"/>
        <v/>
      </c>
    </row>
    <row r="196" spans="2:11" hidden="1" x14ac:dyDescent="0.2">
      <c r="B196" s="206">
        <f t="shared" si="9"/>
        <v>185</v>
      </c>
      <c r="C196" s="207"/>
      <c r="D196" s="275"/>
      <c r="E196" s="276"/>
      <c r="F196" s="277"/>
      <c r="G196" s="270" t="str">
        <f t="shared" si="10"/>
        <v/>
      </c>
      <c r="H196" s="271" t="str">
        <f t="shared" si="8"/>
        <v/>
      </c>
      <c r="K196" s="229" t="str">
        <f t="shared" si="11"/>
        <v/>
      </c>
    </row>
    <row r="197" spans="2:11" hidden="1" x14ac:dyDescent="0.2">
      <c r="B197" s="206">
        <f t="shared" si="9"/>
        <v>186</v>
      </c>
      <c r="C197" s="207"/>
      <c r="D197" s="275"/>
      <c r="E197" s="276"/>
      <c r="F197" s="277"/>
      <c r="G197" s="270" t="str">
        <f t="shared" si="10"/>
        <v/>
      </c>
      <c r="H197" s="271" t="str">
        <f t="shared" si="8"/>
        <v/>
      </c>
      <c r="K197" s="229" t="str">
        <f t="shared" si="11"/>
        <v/>
      </c>
    </row>
    <row r="198" spans="2:11" hidden="1" x14ac:dyDescent="0.2">
      <c r="B198" s="206">
        <f t="shared" si="9"/>
        <v>187</v>
      </c>
      <c r="C198" s="207"/>
      <c r="D198" s="275"/>
      <c r="E198" s="276"/>
      <c r="F198" s="277"/>
      <c r="G198" s="270" t="str">
        <f t="shared" si="10"/>
        <v/>
      </c>
      <c r="H198" s="271" t="str">
        <f t="shared" si="8"/>
        <v/>
      </c>
      <c r="K198" s="229" t="str">
        <f t="shared" si="11"/>
        <v/>
      </c>
    </row>
    <row r="199" spans="2:11" hidden="1" x14ac:dyDescent="0.2">
      <c r="B199" s="206">
        <f t="shared" si="9"/>
        <v>188</v>
      </c>
      <c r="C199" s="207"/>
      <c r="D199" s="275"/>
      <c r="E199" s="276"/>
      <c r="F199" s="277"/>
      <c r="G199" s="270" t="str">
        <f t="shared" si="10"/>
        <v/>
      </c>
      <c r="H199" s="271" t="str">
        <f t="shared" si="8"/>
        <v/>
      </c>
      <c r="K199" s="229" t="str">
        <f t="shared" si="11"/>
        <v/>
      </c>
    </row>
    <row r="200" spans="2:11" hidden="1" x14ac:dyDescent="0.2">
      <c r="B200" s="206">
        <f t="shared" si="9"/>
        <v>189</v>
      </c>
      <c r="C200" s="207"/>
      <c r="D200" s="275"/>
      <c r="E200" s="276"/>
      <c r="F200" s="277"/>
      <c r="G200" s="270" t="str">
        <f t="shared" si="10"/>
        <v/>
      </c>
      <c r="H200" s="271" t="str">
        <f t="shared" si="8"/>
        <v/>
      </c>
      <c r="K200" s="229" t="str">
        <f t="shared" si="11"/>
        <v/>
      </c>
    </row>
    <row r="201" spans="2:11" hidden="1" x14ac:dyDescent="0.2">
      <c r="B201" s="206">
        <f t="shared" si="9"/>
        <v>190</v>
      </c>
      <c r="C201" s="207"/>
      <c r="D201" s="275"/>
      <c r="E201" s="276"/>
      <c r="F201" s="277"/>
      <c r="G201" s="270" t="str">
        <f t="shared" si="10"/>
        <v/>
      </c>
      <c r="H201" s="271" t="str">
        <f t="shared" si="8"/>
        <v/>
      </c>
      <c r="K201" s="229" t="str">
        <f t="shared" si="11"/>
        <v/>
      </c>
    </row>
    <row r="202" spans="2:11" hidden="1" x14ac:dyDescent="0.2">
      <c r="B202" s="206">
        <f t="shared" si="9"/>
        <v>191</v>
      </c>
      <c r="C202" s="207"/>
      <c r="D202" s="275"/>
      <c r="E202" s="276"/>
      <c r="F202" s="277"/>
      <c r="G202" s="270" t="str">
        <f t="shared" si="10"/>
        <v/>
      </c>
      <c r="H202" s="271" t="str">
        <f t="shared" si="8"/>
        <v/>
      </c>
      <c r="K202" s="229" t="str">
        <f t="shared" si="11"/>
        <v/>
      </c>
    </row>
    <row r="203" spans="2:11" hidden="1" x14ac:dyDescent="0.2">
      <c r="B203" s="206">
        <f t="shared" si="9"/>
        <v>192</v>
      </c>
      <c r="C203" s="207"/>
      <c r="D203" s="275"/>
      <c r="E203" s="276"/>
      <c r="F203" s="277"/>
      <c r="G203" s="270" t="str">
        <f t="shared" si="10"/>
        <v/>
      </c>
      <c r="H203" s="271" t="str">
        <f t="shared" si="8"/>
        <v/>
      </c>
      <c r="K203" s="229" t="str">
        <f t="shared" si="11"/>
        <v/>
      </c>
    </row>
    <row r="204" spans="2:11" hidden="1" x14ac:dyDescent="0.2">
      <c r="B204" s="206">
        <f t="shared" si="9"/>
        <v>193</v>
      </c>
      <c r="C204" s="207"/>
      <c r="D204" s="275"/>
      <c r="E204" s="276"/>
      <c r="F204" s="277"/>
      <c r="G204" s="270" t="str">
        <f t="shared" si="10"/>
        <v/>
      </c>
      <c r="H204" s="271" t="str">
        <f t="shared" ref="H204:H211" si="12">IF(ISBLANK(F204),"",ROUND((E204*F204*($E$7+1)),2))</f>
        <v/>
      </c>
      <c r="K204" s="229" t="str">
        <f t="shared" si="11"/>
        <v/>
      </c>
    </row>
    <row r="205" spans="2:11" hidden="1" x14ac:dyDescent="0.2">
      <c r="B205" s="206">
        <f t="shared" ref="B205:B211" si="13">B204+1</f>
        <v>194</v>
      </c>
      <c r="C205" s="207"/>
      <c r="D205" s="275"/>
      <c r="E205" s="276"/>
      <c r="F205" s="277"/>
      <c r="G205" s="270" t="str">
        <f t="shared" si="10"/>
        <v/>
      </c>
      <c r="H205" s="271" t="str">
        <f t="shared" si="12"/>
        <v/>
      </c>
      <c r="K205" s="229" t="str">
        <f t="shared" si="11"/>
        <v/>
      </c>
    </row>
    <row r="206" spans="2:11" hidden="1" x14ac:dyDescent="0.2">
      <c r="B206" s="206">
        <f t="shared" si="13"/>
        <v>195</v>
      </c>
      <c r="C206" s="207"/>
      <c r="D206" s="275"/>
      <c r="E206" s="276"/>
      <c r="F206" s="277"/>
      <c r="G206" s="270" t="str">
        <f t="shared" si="10"/>
        <v/>
      </c>
      <c r="H206" s="271" t="str">
        <f t="shared" si="12"/>
        <v/>
      </c>
      <c r="K206" s="229" t="str">
        <f t="shared" si="11"/>
        <v/>
      </c>
    </row>
    <row r="207" spans="2:11" hidden="1" x14ac:dyDescent="0.2">
      <c r="B207" s="206">
        <f t="shared" si="13"/>
        <v>196</v>
      </c>
      <c r="C207" s="207"/>
      <c r="D207" s="275"/>
      <c r="E207" s="276"/>
      <c r="F207" s="277"/>
      <c r="G207" s="270" t="str">
        <f t="shared" si="10"/>
        <v/>
      </c>
      <c r="H207" s="271" t="str">
        <f t="shared" si="12"/>
        <v/>
      </c>
      <c r="K207" s="229" t="str">
        <f t="shared" si="11"/>
        <v/>
      </c>
    </row>
    <row r="208" spans="2:11" hidden="1" x14ac:dyDescent="0.2">
      <c r="B208" s="206">
        <f t="shared" si="13"/>
        <v>197</v>
      </c>
      <c r="C208" s="207"/>
      <c r="D208" s="275"/>
      <c r="E208" s="276"/>
      <c r="F208" s="277"/>
      <c r="G208" s="270" t="str">
        <f t="shared" si="10"/>
        <v/>
      </c>
      <c r="H208" s="271" t="str">
        <f t="shared" si="12"/>
        <v/>
      </c>
      <c r="K208" s="229" t="str">
        <f t="shared" si="11"/>
        <v/>
      </c>
    </row>
    <row r="209" spans="2:11" hidden="1" x14ac:dyDescent="0.2">
      <c r="B209" s="206">
        <f t="shared" si="13"/>
        <v>198</v>
      </c>
      <c r="C209" s="207"/>
      <c r="D209" s="275"/>
      <c r="E209" s="276"/>
      <c r="F209" s="277"/>
      <c r="G209" s="270" t="str">
        <f t="shared" ref="G209:G243" si="14">IF(OR($E$9=0,E209=0),"",E209/$E$9)</f>
        <v/>
      </c>
      <c r="H209" s="271" t="str">
        <f t="shared" si="12"/>
        <v/>
      </c>
      <c r="K209" s="229" t="str">
        <f t="shared" si="11"/>
        <v/>
      </c>
    </row>
    <row r="210" spans="2:11" hidden="1" x14ac:dyDescent="0.2">
      <c r="B210" s="206">
        <f t="shared" si="13"/>
        <v>199</v>
      </c>
      <c r="C210" s="207"/>
      <c r="D210" s="275"/>
      <c r="E210" s="276"/>
      <c r="F210" s="277"/>
      <c r="G210" s="270" t="str">
        <f t="shared" si="14"/>
        <v/>
      </c>
      <c r="H210" s="271" t="str">
        <f t="shared" si="12"/>
        <v/>
      </c>
      <c r="K210" s="229" t="str">
        <f t="shared" si="11"/>
        <v/>
      </c>
    </row>
    <row r="211" spans="2:11" ht="13.5" hidden="1" thickBot="1" x14ac:dyDescent="0.25">
      <c r="B211" s="217">
        <f t="shared" si="13"/>
        <v>200</v>
      </c>
      <c r="C211" s="278"/>
      <c r="D211" s="279"/>
      <c r="E211" s="280"/>
      <c r="F211" s="281"/>
      <c r="G211" s="282" t="str">
        <f t="shared" si="14"/>
        <v/>
      </c>
      <c r="H211" s="283" t="str">
        <f t="shared" si="12"/>
        <v/>
      </c>
      <c r="K211" s="229" t="str">
        <f>IF($H210&lt;&gt;"","ja","")</f>
        <v/>
      </c>
    </row>
    <row r="212" spans="2:11" ht="13.5" thickBot="1" x14ac:dyDescent="0.25">
      <c r="B212" s="189"/>
      <c r="C212" s="284"/>
      <c r="D212" s="285"/>
      <c r="E212" s="286"/>
      <c r="F212" s="287"/>
      <c r="G212" s="288"/>
      <c r="H212" s="289"/>
      <c r="K212" s="229"/>
    </row>
    <row r="213" spans="2:11" ht="14.25" thickTop="1" thickBot="1" x14ac:dyDescent="0.25">
      <c r="J213" s="290">
        <f>SUM(H12:H211)</f>
        <v>0</v>
      </c>
    </row>
    <row r="214" spans="2:11" ht="14.25" thickTop="1" thickBot="1" x14ac:dyDescent="0.25">
      <c r="J214" s="1" t="s">
        <v>51</v>
      </c>
    </row>
    <row r="215" spans="2:11" ht="14.25" thickTop="1" thickBot="1" x14ac:dyDescent="0.25">
      <c r="B215" s="291" t="s">
        <v>52</v>
      </c>
      <c r="C215" s="292"/>
      <c r="D215" s="292"/>
      <c r="E215" s="292"/>
      <c r="F215" s="292"/>
      <c r="G215" s="292"/>
      <c r="H215" s="293"/>
      <c r="J215" s="294"/>
    </row>
    <row r="216" spans="2:11" ht="13.5" thickBot="1" x14ac:dyDescent="0.25">
      <c r="J216" s="1" t="s">
        <v>53</v>
      </c>
    </row>
    <row r="217" spans="2:11" ht="14.25" thickTop="1" thickBot="1" x14ac:dyDescent="0.25">
      <c r="B217" s="291" t="s">
        <v>54</v>
      </c>
      <c r="C217" s="292"/>
      <c r="D217" s="292"/>
      <c r="E217" s="292"/>
      <c r="F217" s="292"/>
      <c r="G217" s="292"/>
      <c r="H217" s="293"/>
      <c r="J217" s="290">
        <f>J213+J215</f>
        <v>0</v>
      </c>
    </row>
    <row r="219" spans="2:11" x14ac:dyDescent="0.2">
      <c r="B219" s="1" t="s">
        <v>55</v>
      </c>
    </row>
  </sheetData>
  <sheetProtection algorithmName="SHA-512" hashValue="spMQ13lbr/ieAtLoVnwU5A3GV/zx3MZgclJ+N3sUv+cXDjnKQbAhnCzZGRWCQ3pDh4ahLDPXLf2VL9oUaWXgdA==" saltValue="OAMSjBZb1uvK+W13sgMEYQ==" spinCount="100000" sheet="1" objects="1" scenarios="1" selectLockedCells="1" autoFilter="0"/>
  <protectedRanges>
    <protectedRange sqref="E7 E9 J215 C12:F212" name="Bereich1"/>
    <protectedRange sqref="K8:K10" name="Personal_2"/>
    <protectedRange sqref="K12:K36" name="Personal_3_1"/>
    <protectedRange sqref="K37:K212" name="Personal_4_1"/>
  </protectedRanges>
  <autoFilter ref="K11:K211" xr:uid="{00000000-0009-0000-0000-000006000000}">
    <filterColumn colId="0">
      <customFilters>
        <customFilter operator="notEqual" val=" "/>
      </customFilters>
    </filterColumn>
  </autoFilter>
  <mergeCells count="3">
    <mergeCell ref="B2:H2"/>
    <mergeCell ref="B215:H215"/>
    <mergeCell ref="B217:H217"/>
  </mergeCells>
  <dataValidations count="2">
    <dataValidation type="decimal" allowBlank="1" showInputMessage="1" showErrorMessage="1" sqref="E12:E211" xr:uid="{F9F88303-6C4D-4A45-B294-D69B1BE656B0}">
      <formula1>-1000000</formula1>
      <formula2>1000000</formula2>
    </dataValidation>
    <dataValidation type="decimal" operator="greaterThanOrEqual" allowBlank="1" showInputMessage="1" showErrorMessage="1" sqref="E9 E7 F12:H212 E212" xr:uid="{1C1EF671-B922-47A2-B2CE-20DB3BBA3FB7}">
      <formula1>0</formula1>
    </dataValidation>
  </dataValidations>
  <printOptions horizontalCentered="1"/>
  <pageMargins left="0.78740157480314965" right="0.78740157480314965" top="0.39370078740157483" bottom="0.39370078740157483" header="0.51181102362204722" footer="0.51181102362204722"/>
  <pageSetup paperSize="9" scale="92"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F163-4A40-4155-A5F1-B095F8253137}">
  <sheetPr codeName="Tab_MAT" filterMode="1">
    <pageSetUpPr autoPageBreaks="0" fitToPage="1"/>
  </sheetPr>
  <dimension ref="A1:N212"/>
  <sheetViews>
    <sheetView showGridLines="0" showRowColHeaders="0" zoomScaleNormal="100" workbookViewId="0">
      <selection activeCell="C8" sqref="C8"/>
    </sheetView>
  </sheetViews>
  <sheetFormatPr baseColWidth="10" defaultRowHeight="12.75" x14ac:dyDescent="0.2"/>
  <cols>
    <col min="1" max="1" width="2.42578125" style="1" customWidth="1"/>
    <col min="2" max="2" width="5" style="1" customWidth="1"/>
    <col min="3" max="3" width="16.7109375" style="304" customWidth="1"/>
    <col min="4" max="4" width="50" style="305" customWidth="1"/>
    <col min="5" max="6" width="16.7109375" style="195" customWidth="1"/>
    <col min="7" max="7" width="16.42578125" style="195" customWidth="1"/>
    <col min="8" max="8" width="3.85546875" style="218" customWidth="1"/>
    <col min="9" max="9" width="3" style="1" customWidth="1"/>
    <col min="10" max="10" width="18.7109375" style="1" customWidth="1"/>
    <col min="11" max="11" width="3.5703125" style="1" customWidth="1"/>
    <col min="12" max="14" width="13.7109375" style="1" customWidth="1"/>
    <col min="15" max="16384" width="11.42578125" style="1"/>
  </cols>
  <sheetData>
    <row r="1" spans="1:10" ht="9" customHeight="1" x14ac:dyDescent="0.2">
      <c r="A1" s="184">
        <v>2</v>
      </c>
      <c r="B1" s="185"/>
      <c r="C1" s="300"/>
      <c r="D1" s="192"/>
      <c r="E1" s="253"/>
      <c r="F1" s="295"/>
      <c r="G1" s="295"/>
      <c r="H1" s="186"/>
    </row>
    <row r="2" spans="1:10" s="49" customFormat="1" ht="22.5" customHeight="1" x14ac:dyDescent="0.2">
      <c r="A2" s="187">
        <v>50</v>
      </c>
      <c r="B2" s="188" t="s">
        <v>15</v>
      </c>
      <c r="C2" s="188"/>
      <c r="D2" s="188"/>
      <c r="E2" s="188"/>
      <c r="F2" s="188"/>
      <c r="G2" s="188"/>
    </row>
    <row r="3" spans="1:10" s="49" customFormat="1" ht="8.25" customHeight="1" x14ac:dyDescent="0.2">
      <c r="A3" s="187">
        <v>65</v>
      </c>
      <c r="B3" s="189"/>
      <c r="C3" s="301"/>
      <c r="D3" s="192"/>
      <c r="E3" s="190"/>
      <c r="F3" s="190"/>
      <c r="G3" s="190"/>
      <c r="H3" s="191"/>
    </row>
    <row r="4" spans="1:10" s="49" customFormat="1" ht="17.25" customHeight="1" x14ac:dyDescent="0.2">
      <c r="A4" s="187">
        <v>80</v>
      </c>
      <c r="C4" s="302" t="str">
        <f>IF(OR(ISBLANK(Deckblatt!I23),ISBLANK(Deckblatt!L23)),"Abrechnungszeitraum:","Abrechnungszeitraum von: " &amp; TEXT(Deckblatt!I23,"TT.MM.JJJJ") &amp; " bis " &amp; TEXT(Deckblatt!L23,"TT.MM.JJJJ"))</f>
        <v>Abrechnungszeitraum:</v>
      </c>
      <c r="D4" s="303"/>
      <c r="E4" s="126"/>
      <c r="F4" s="224"/>
      <c r="G4" s="227"/>
    </row>
    <row r="5" spans="1:10" ht="12" customHeight="1" x14ac:dyDescent="0.2">
      <c r="A5" s="187"/>
      <c r="H5" s="196"/>
    </row>
    <row r="6" spans="1:10" ht="7.5" customHeight="1" thickBot="1" x14ac:dyDescent="0.25">
      <c r="C6" s="306"/>
      <c r="D6" s="307"/>
      <c r="E6" s="308"/>
      <c r="F6" s="308"/>
      <c r="G6" s="308"/>
      <c r="H6" s="196"/>
    </row>
    <row r="7" spans="1:10" s="189" customFormat="1" ht="27" customHeight="1" thickTop="1" thickBot="1" x14ac:dyDescent="0.25">
      <c r="B7" s="258" t="s">
        <v>37</v>
      </c>
      <c r="C7" s="309" t="s">
        <v>56</v>
      </c>
      <c r="D7" s="310" t="s">
        <v>57</v>
      </c>
      <c r="E7" s="261" t="s">
        <v>58</v>
      </c>
      <c r="F7" s="261" t="s">
        <v>59</v>
      </c>
      <c r="G7" s="264" t="s">
        <v>60</v>
      </c>
      <c r="H7" s="198" t="s">
        <v>41</v>
      </c>
      <c r="J7" s="199"/>
    </row>
    <row r="8" spans="1:10" ht="13.5" thickTop="1" x14ac:dyDescent="0.2">
      <c r="B8" s="203">
        <v>1</v>
      </c>
      <c r="C8" s="311"/>
      <c r="D8" s="312"/>
      <c r="E8" s="228"/>
      <c r="F8" s="228"/>
      <c r="G8" s="313" t="str">
        <f>IF(ISBLANK(E8),"",E8-F8)</f>
        <v/>
      </c>
      <c r="H8" s="314" t="s">
        <v>42</v>
      </c>
      <c r="J8" s="202"/>
    </row>
    <row r="9" spans="1:10" x14ac:dyDescent="0.2">
      <c r="B9" s="206">
        <f>B8+1</f>
        <v>2</v>
      </c>
      <c r="C9" s="311"/>
      <c r="D9" s="312"/>
      <c r="E9" s="228"/>
      <c r="F9" s="228"/>
      <c r="G9" s="315" t="str">
        <f>IF(ISBLANK(E9),"",E9-F9)</f>
        <v/>
      </c>
      <c r="H9" s="316" t="s">
        <v>42</v>
      </c>
      <c r="J9" s="205"/>
    </row>
    <row r="10" spans="1:10" x14ac:dyDescent="0.2">
      <c r="B10" s="206">
        <f>B9+1</f>
        <v>3</v>
      </c>
      <c r="C10" s="311"/>
      <c r="D10" s="312"/>
      <c r="E10" s="228"/>
      <c r="F10" s="228"/>
      <c r="G10" s="315" t="str">
        <f t="shared" ref="G10:G73" si="0">IF(ISBLANK(E10),"",E10-F10)</f>
        <v/>
      </c>
      <c r="H10" s="316" t="s">
        <v>42</v>
      </c>
      <c r="J10" s="205"/>
    </row>
    <row r="11" spans="1:10" x14ac:dyDescent="0.2">
      <c r="B11" s="206">
        <f t="shared" ref="B11:B74" si="1">B10+1</f>
        <v>4</v>
      </c>
      <c r="C11" s="311"/>
      <c r="D11" s="312"/>
      <c r="E11" s="228"/>
      <c r="F11" s="228"/>
      <c r="G11" s="315" t="str">
        <f t="shared" si="0"/>
        <v/>
      </c>
      <c r="H11" s="316" t="s">
        <v>42</v>
      </c>
      <c r="J11" s="205"/>
    </row>
    <row r="12" spans="1:10" x14ac:dyDescent="0.2">
      <c r="B12" s="206">
        <f t="shared" si="1"/>
        <v>5</v>
      </c>
      <c r="C12" s="311"/>
      <c r="D12" s="312"/>
      <c r="E12" s="228"/>
      <c r="F12" s="228"/>
      <c r="G12" s="315" t="str">
        <f t="shared" si="0"/>
        <v/>
      </c>
      <c r="H12" s="316" t="s">
        <v>42</v>
      </c>
      <c r="J12" s="205"/>
    </row>
    <row r="13" spans="1:10" x14ac:dyDescent="0.2">
      <c r="B13" s="206">
        <f t="shared" si="1"/>
        <v>6</v>
      </c>
      <c r="C13" s="311"/>
      <c r="D13" s="312"/>
      <c r="E13" s="228"/>
      <c r="F13" s="228"/>
      <c r="G13" s="315" t="str">
        <f t="shared" si="0"/>
        <v/>
      </c>
      <c r="H13" s="316" t="s">
        <v>42</v>
      </c>
      <c r="J13" s="205"/>
    </row>
    <row r="14" spans="1:10" x14ac:dyDescent="0.2">
      <c r="B14" s="206">
        <f t="shared" si="1"/>
        <v>7</v>
      </c>
      <c r="C14" s="311"/>
      <c r="D14" s="312"/>
      <c r="E14" s="231"/>
      <c r="F14" s="228"/>
      <c r="G14" s="315" t="str">
        <f t="shared" si="0"/>
        <v/>
      </c>
      <c r="H14" s="316" t="s">
        <v>42</v>
      </c>
      <c r="J14" s="205"/>
    </row>
    <row r="15" spans="1:10" x14ac:dyDescent="0.2">
      <c r="B15" s="206">
        <f t="shared" si="1"/>
        <v>8</v>
      </c>
      <c r="C15" s="311"/>
      <c r="D15" s="312"/>
      <c r="E15" s="231"/>
      <c r="F15" s="228"/>
      <c r="G15" s="315" t="str">
        <f t="shared" si="0"/>
        <v/>
      </c>
      <c r="H15" s="316" t="s">
        <v>42</v>
      </c>
      <c r="J15" s="205"/>
    </row>
    <row r="16" spans="1:10" x14ac:dyDescent="0.2">
      <c r="B16" s="206">
        <f t="shared" si="1"/>
        <v>9</v>
      </c>
      <c r="C16" s="317"/>
      <c r="D16" s="312"/>
      <c r="E16" s="231"/>
      <c r="F16" s="231"/>
      <c r="G16" s="315" t="str">
        <f t="shared" si="0"/>
        <v/>
      </c>
      <c r="H16" s="316" t="s">
        <v>42</v>
      </c>
      <c r="J16" s="205"/>
    </row>
    <row r="17" spans="2:10" x14ac:dyDescent="0.2">
      <c r="B17" s="206">
        <f t="shared" si="1"/>
        <v>10</v>
      </c>
      <c r="C17" s="317"/>
      <c r="D17" s="312"/>
      <c r="E17" s="231"/>
      <c r="F17" s="231"/>
      <c r="G17" s="315" t="str">
        <f t="shared" si="0"/>
        <v/>
      </c>
      <c r="H17" s="316" t="s">
        <v>42</v>
      </c>
      <c r="J17" s="205"/>
    </row>
    <row r="18" spans="2:10" x14ac:dyDescent="0.2">
      <c r="B18" s="206">
        <f t="shared" si="1"/>
        <v>11</v>
      </c>
      <c r="C18" s="317"/>
      <c r="D18" s="318"/>
      <c r="E18" s="231"/>
      <c r="F18" s="231"/>
      <c r="G18" s="315" t="str">
        <f t="shared" si="0"/>
        <v/>
      </c>
      <c r="H18" s="316" t="s">
        <v>42</v>
      </c>
      <c r="J18" s="205"/>
    </row>
    <row r="19" spans="2:10" x14ac:dyDescent="0.2">
      <c r="B19" s="206">
        <f t="shared" si="1"/>
        <v>12</v>
      </c>
      <c r="C19" s="317"/>
      <c r="D19" s="318"/>
      <c r="E19" s="231"/>
      <c r="F19" s="231"/>
      <c r="G19" s="315" t="str">
        <f t="shared" si="0"/>
        <v/>
      </c>
      <c r="H19" s="316" t="s">
        <v>42</v>
      </c>
      <c r="J19" s="205"/>
    </row>
    <row r="20" spans="2:10" x14ac:dyDescent="0.2">
      <c r="B20" s="206">
        <f t="shared" si="1"/>
        <v>13</v>
      </c>
      <c r="C20" s="317"/>
      <c r="D20" s="318"/>
      <c r="E20" s="231"/>
      <c r="F20" s="231"/>
      <c r="G20" s="315" t="str">
        <f t="shared" si="0"/>
        <v/>
      </c>
      <c r="H20" s="316" t="s">
        <v>42</v>
      </c>
      <c r="J20" s="205"/>
    </row>
    <row r="21" spans="2:10" x14ac:dyDescent="0.2">
      <c r="B21" s="206">
        <f t="shared" si="1"/>
        <v>14</v>
      </c>
      <c r="C21" s="317"/>
      <c r="D21" s="318"/>
      <c r="E21" s="231"/>
      <c r="F21" s="231"/>
      <c r="G21" s="315" t="str">
        <f t="shared" si="0"/>
        <v/>
      </c>
      <c r="H21" s="316" t="s">
        <v>42</v>
      </c>
      <c r="J21" s="205"/>
    </row>
    <row r="22" spans="2:10" x14ac:dyDescent="0.2">
      <c r="B22" s="206">
        <f t="shared" si="1"/>
        <v>15</v>
      </c>
      <c r="C22" s="317"/>
      <c r="D22" s="318"/>
      <c r="E22" s="231"/>
      <c r="F22" s="231"/>
      <c r="G22" s="315" t="str">
        <f t="shared" si="0"/>
        <v/>
      </c>
      <c r="H22" s="316" t="s">
        <v>42</v>
      </c>
      <c r="J22" s="205"/>
    </row>
    <row r="23" spans="2:10" x14ac:dyDescent="0.2">
      <c r="B23" s="206">
        <f t="shared" si="1"/>
        <v>16</v>
      </c>
      <c r="C23" s="317"/>
      <c r="D23" s="318"/>
      <c r="E23" s="231"/>
      <c r="F23" s="231"/>
      <c r="G23" s="315" t="str">
        <f t="shared" si="0"/>
        <v/>
      </c>
      <c r="H23" s="316" t="s">
        <v>42</v>
      </c>
      <c r="J23" s="205"/>
    </row>
    <row r="24" spans="2:10" x14ac:dyDescent="0.2">
      <c r="B24" s="206">
        <f t="shared" si="1"/>
        <v>17</v>
      </c>
      <c r="C24" s="317"/>
      <c r="D24" s="318"/>
      <c r="E24" s="231"/>
      <c r="F24" s="231"/>
      <c r="G24" s="315" t="str">
        <f t="shared" si="0"/>
        <v/>
      </c>
      <c r="H24" s="316" t="s">
        <v>42</v>
      </c>
      <c r="J24" s="205"/>
    </row>
    <row r="25" spans="2:10" x14ac:dyDescent="0.2">
      <c r="B25" s="206">
        <f t="shared" si="1"/>
        <v>18</v>
      </c>
      <c r="C25" s="317"/>
      <c r="D25" s="318"/>
      <c r="E25" s="231"/>
      <c r="F25" s="231"/>
      <c r="G25" s="315" t="str">
        <f t="shared" si="0"/>
        <v/>
      </c>
      <c r="H25" s="316" t="s">
        <v>42</v>
      </c>
      <c r="J25" s="205"/>
    </row>
    <row r="26" spans="2:10" x14ac:dyDescent="0.2">
      <c r="B26" s="206">
        <f t="shared" si="1"/>
        <v>19</v>
      </c>
      <c r="C26" s="317"/>
      <c r="D26" s="318"/>
      <c r="E26" s="231"/>
      <c r="F26" s="231"/>
      <c r="G26" s="315" t="str">
        <f t="shared" si="0"/>
        <v/>
      </c>
      <c r="H26" s="316" t="s">
        <v>42</v>
      </c>
      <c r="J26" s="205"/>
    </row>
    <row r="27" spans="2:10" x14ac:dyDescent="0.2">
      <c r="B27" s="206">
        <f t="shared" si="1"/>
        <v>20</v>
      </c>
      <c r="C27" s="317"/>
      <c r="D27" s="318"/>
      <c r="E27" s="231"/>
      <c r="F27" s="231"/>
      <c r="G27" s="315" t="str">
        <f t="shared" si="0"/>
        <v/>
      </c>
      <c r="H27" s="316" t="s">
        <v>42</v>
      </c>
      <c r="J27" s="205"/>
    </row>
    <row r="28" spans="2:10" x14ac:dyDescent="0.2">
      <c r="B28" s="206">
        <f t="shared" si="1"/>
        <v>21</v>
      </c>
      <c r="C28" s="317"/>
      <c r="D28" s="318"/>
      <c r="E28" s="231"/>
      <c r="F28" s="231"/>
      <c r="G28" s="315" t="str">
        <f t="shared" si="0"/>
        <v/>
      </c>
      <c r="H28" s="316" t="s">
        <v>42</v>
      </c>
      <c r="J28" s="205"/>
    </row>
    <row r="29" spans="2:10" x14ac:dyDescent="0.2">
      <c r="B29" s="206">
        <f t="shared" si="1"/>
        <v>22</v>
      </c>
      <c r="C29" s="317"/>
      <c r="D29" s="318"/>
      <c r="E29" s="231"/>
      <c r="F29" s="231"/>
      <c r="G29" s="315" t="str">
        <f t="shared" si="0"/>
        <v/>
      </c>
      <c r="H29" s="316" t="s">
        <v>42</v>
      </c>
      <c r="J29" s="205"/>
    </row>
    <row r="30" spans="2:10" x14ac:dyDescent="0.2">
      <c r="B30" s="206">
        <f t="shared" si="1"/>
        <v>23</v>
      </c>
      <c r="C30" s="317"/>
      <c r="D30" s="318"/>
      <c r="E30" s="231"/>
      <c r="F30" s="231"/>
      <c r="G30" s="315" t="str">
        <f t="shared" si="0"/>
        <v/>
      </c>
      <c r="H30" s="316" t="s">
        <v>42</v>
      </c>
      <c r="J30" s="205"/>
    </row>
    <row r="31" spans="2:10" x14ac:dyDescent="0.2">
      <c r="B31" s="206">
        <f t="shared" si="1"/>
        <v>24</v>
      </c>
      <c r="C31" s="317"/>
      <c r="D31" s="318"/>
      <c r="E31" s="231"/>
      <c r="F31" s="231"/>
      <c r="G31" s="315" t="str">
        <f t="shared" si="0"/>
        <v/>
      </c>
      <c r="H31" s="316" t="s">
        <v>42</v>
      </c>
      <c r="J31" s="205"/>
    </row>
    <row r="32" spans="2:10" x14ac:dyDescent="0.2">
      <c r="B32" s="206">
        <f t="shared" si="1"/>
        <v>25</v>
      </c>
      <c r="C32" s="317"/>
      <c r="D32" s="318"/>
      <c r="E32" s="231"/>
      <c r="F32" s="231"/>
      <c r="G32" s="315" t="str">
        <f t="shared" si="0"/>
        <v/>
      </c>
      <c r="H32" s="316" t="s">
        <v>42</v>
      </c>
      <c r="J32" s="205"/>
    </row>
    <row r="33" spans="2:10" hidden="1" x14ac:dyDescent="0.2">
      <c r="B33" s="206">
        <f t="shared" si="1"/>
        <v>26</v>
      </c>
      <c r="C33" s="317"/>
      <c r="D33" s="318"/>
      <c r="E33" s="231"/>
      <c r="F33" s="231"/>
      <c r="G33" s="315" t="str">
        <f t="shared" si="0"/>
        <v/>
      </c>
      <c r="H33" s="316" t="str">
        <f t="shared" ref="H33:H96" si="2">IF($G32&lt;&gt;"","ja","")</f>
        <v/>
      </c>
      <c r="J33" s="205"/>
    </row>
    <row r="34" spans="2:10" hidden="1" x14ac:dyDescent="0.2">
      <c r="B34" s="206">
        <f t="shared" si="1"/>
        <v>27</v>
      </c>
      <c r="C34" s="317"/>
      <c r="D34" s="318"/>
      <c r="E34" s="231"/>
      <c r="F34" s="231"/>
      <c r="G34" s="315" t="str">
        <f t="shared" si="0"/>
        <v/>
      </c>
      <c r="H34" s="316" t="str">
        <f t="shared" si="2"/>
        <v/>
      </c>
      <c r="J34" s="205"/>
    </row>
    <row r="35" spans="2:10" hidden="1" x14ac:dyDescent="0.2">
      <c r="B35" s="206">
        <f t="shared" si="1"/>
        <v>28</v>
      </c>
      <c r="C35" s="317"/>
      <c r="D35" s="318"/>
      <c r="E35" s="231"/>
      <c r="F35" s="231"/>
      <c r="G35" s="315" t="str">
        <f t="shared" si="0"/>
        <v/>
      </c>
      <c r="H35" s="316" t="str">
        <f t="shared" si="2"/>
        <v/>
      </c>
      <c r="J35" s="205"/>
    </row>
    <row r="36" spans="2:10" hidden="1" x14ac:dyDescent="0.2">
      <c r="B36" s="206">
        <f t="shared" si="1"/>
        <v>29</v>
      </c>
      <c r="C36" s="317"/>
      <c r="D36" s="318"/>
      <c r="E36" s="231"/>
      <c r="F36" s="231"/>
      <c r="G36" s="315" t="str">
        <f t="shared" si="0"/>
        <v/>
      </c>
      <c r="H36" s="316" t="str">
        <f t="shared" si="2"/>
        <v/>
      </c>
    </row>
    <row r="37" spans="2:10" hidden="1" x14ac:dyDescent="0.2">
      <c r="B37" s="206">
        <f t="shared" si="1"/>
        <v>30</v>
      </c>
      <c r="C37" s="317"/>
      <c r="D37" s="318"/>
      <c r="E37" s="231"/>
      <c r="F37" s="231"/>
      <c r="G37" s="315" t="str">
        <f t="shared" si="0"/>
        <v/>
      </c>
      <c r="H37" s="316" t="str">
        <f t="shared" si="2"/>
        <v/>
      </c>
    </row>
    <row r="38" spans="2:10" hidden="1" x14ac:dyDescent="0.2">
      <c r="B38" s="206">
        <f t="shared" si="1"/>
        <v>31</v>
      </c>
      <c r="C38" s="317"/>
      <c r="D38" s="318"/>
      <c r="E38" s="231"/>
      <c r="F38" s="231"/>
      <c r="G38" s="315" t="str">
        <f t="shared" si="0"/>
        <v/>
      </c>
      <c r="H38" s="316" t="str">
        <f t="shared" si="2"/>
        <v/>
      </c>
    </row>
    <row r="39" spans="2:10" hidden="1" x14ac:dyDescent="0.2">
      <c r="B39" s="206">
        <f t="shared" si="1"/>
        <v>32</v>
      </c>
      <c r="C39" s="317"/>
      <c r="D39" s="318"/>
      <c r="E39" s="231"/>
      <c r="F39" s="231"/>
      <c r="G39" s="315" t="str">
        <f t="shared" si="0"/>
        <v/>
      </c>
      <c r="H39" s="316" t="str">
        <f t="shared" si="2"/>
        <v/>
      </c>
    </row>
    <row r="40" spans="2:10" hidden="1" x14ac:dyDescent="0.2">
      <c r="B40" s="206">
        <f t="shared" si="1"/>
        <v>33</v>
      </c>
      <c r="C40" s="317"/>
      <c r="D40" s="318"/>
      <c r="E40" s="231"/>
      <c r="F40" s="231"/>
      <c r="G40" s="315" t="str">
        <f t="shared" si="0"/>
        <v/>
      </c>
      <c r="H40" s="316" t="str">
        <f t="shared" si="2"/>
        <v/>
      </c>
    </row>
    <row r="41" spans="2:10" hidden="1" x14ac:dyDescent="0.2">
      <c r="B41" s="206">
        <f t="shared" si="1"/>
        <v>34</v>
      </c>
      <c r="C41" s="317"/>
      <c r="D41" s="318"/>
      <c r="E41" s="231"/>
      <c r="F41" s="231"/>
      <c r="G41" s="315" t="str">
        <f t="shared" si="0"/>
        <v/>
      </c>
      <c r="H41" s="316" t="str">
        <f t="shared" si="2"/>
        <v/>
      </c>
    </row>
    <row r="42" spans="2:10" hidden="1" x14ac:dyDescent="0.2">
      <c r="B42" s="206">
        <f t="shared" si="1"/>
        <v>35</v>
      </c>
      <c r="C42" s="317"/>
      <c r="D42" s="318"/>
      <c r="E42" s="231"/>
      <c r="F42" s="231"/>
      <c r="G42" s="315" t="str">
        <f t="shared" si="0"/>
        <v/>
      </c>
      <c r="H42" s="316" t="str">
        <f t="shared" si="2"/>
        <v/>
      </c>
    </row>
    <row r="43" spans="2:10" hidden="1" x14ac:dyDescent="0.2">
      <c r="B43" s="206">
        <f t="shared" si="1"/>
        <v>36</v>
      </c>
      <c r="C43" s="317"/>
      <c r="D43" s="318"/>
      <c r="E43" s="231"/>
      <c r="F43" s="231"/>
      <c r="G43" s="315" t="str">
        <f t="shared" si="0"/>
        <v/>
      </c>
      <c r="H43" s="316" t="str">
        <f t="shared" si="2"/>
        <v/>
      </c>
    </row>
    <row r="44" spans="2:10" hidden="1" x14ac:dyDescent="0.2">
      <c r="B44" s="206">
        <f t="shared" si="1"/>
        <v>37</v>
      </c>
      <c r="C44" s="317"/>
      <c r="D44" s="318"/>
      <c r="E44" s="231"/>
      <c r="F44" s="231"/>
      <c r="G44" s="315" t="str">
        <f t="shared" si="0"/>
        <v/>
      </c>
      <c r="H44" s="316" t="str">
        <f t="shared" si="2"/>
        <v/>
      </c>
    </row>
    <row r="45" spans="2:10" hidden="1" x14ac:dyDescent="0.2">
      <c r="B45" s="206">
        <f t="shared" si="1"/>
        <v>38</v>
      </c>
      <c r="C45" s="317"/>
      <c r="D45" s="318"/>
      <c r="E45" s="231"/>
      <c r="F45" s="231"/>
      <c r="G45" s="315" t="str">
        <f t="shared" si="0"/>
        <v/>
      </c>
      <c r="H45" s="316" t="str">
        <f t="shared" si="2"/>
        <v/>
      </c>
    </row>
    <row r="46" spans="2:10" hidden="1" x14ac:dyDescent="0.2">
      <c r="B46" s="206">
        <f t="shared" si="1"/>
        <v>39</v>
      </c>
      <c r="C46" s="317"/>
      <c r="D46" s="318"/>
      <c r="E46" s="231"/>
      <c r="F46" s="231"/>
      <c r="G46" s="315" t="str">
        <f t="shared" si="0"/>
        <v/>
      </c>
      <c r="H46" s="316" t="str">
        <f t="shared" si="2"/>
        <v/>
      </c>
    </row>
    <row r="47" spans="2:10" hidden="1" x14ac:dyDescent="0.2">
      <c r="B47" s="206">
        <f t="shared" si="1"/>
        <v>40</v>
      </c>
      <c r="C47" s="317"/>
      <c r="D47" s="318"/>
      <c r="E47" s="231"/>
      <c r="F47" s="231"/>
      <c r="G47" s="315" t="str">
        <f t="shared" si="0"/>
        <v/>
      </c>
      <c r="H47" s="316" t="str">
        <f t="shared" si="2"/>
        <v/>
      </c>
    </row>
    <row r="48" spans="2:10" hidden="1" x14ac:dyDescent="0.2">
      <c r="B48" s="206">
        <f t="shared" si="1"/>
        <v>41</v>
      </c>
      <c r="C48" s="317"/>
      <c r="D48" s="318"/>
      <c r="E48" s="231"/>
      <c r="F48" s="231"/>
      <c r="G48" s="315" t="str">
        <f t="shared" si="0"/>
        <v/>
      </c>
      <c r="H48" s="316" t="str">
        <f t="shared" si="2"/>
        <v/>
      </c>
    </row>
    <row r="49" spans="2:8" hidden="1" x14ac:dyDescent="0.2">
      <c r="B49" s="206">
        <f t="shared" si="1"/>
        <v>42</v>
      </c>
      <c r="C49" s="317"/>
      <c r="D49" s="318"/>
      <c r="E49" s="231"/>
      <c r="F49" s="231"/>
      <c r="G49" s="315" t="str">
        <f t="shared" si="0"/>
        <v/>
      </c>
      <c r="H49" s="316" t="str">
        <f t="shared" si="2"/>
        <v/>
      </c>
    </row>
    <row r="50" spans="2:8" hidden="1" x14ac:dyDescent="0.2">
      <c r="B50" s="206">
        <f t="shared" si="1"/>
        <v>43</v>
      </c>
      <c r="C50" s="317"/>
      <c r="D50" s="318"/>
      <c r="E50" s="231"/>
      <c r="F50" s="231"/>
      <c r="G50" s="315" t="str">
        <f t="shared" si="0"/>
        <v/>
      </c>
      <c r="H50" s="316" t="str">
        <f t="shared" si="2"/>
        <v/>
      </c>
    </row>
    <row r="51" spans="2:8" hidden="1" x14ac:dyDescent="0.2">
      <c r="B51" s="206">
        <f t="shared" si="1"/>
        <v>44</v>
      </c>
      <c r="C51" s="317"/>
      <c r="D51" s="318"/>
      <c r="E51" s="231"/>
      <c r="F51" s="231"/>
      <c r="G51" s="315" t="str">
        <f t="shared" si="0"/>
        <v/>
      </c>
      <c r="H51" s="316" t="str">
        <f t="shared" si="2"/>
        <v/>
      </c>
    </row>
    <row r="52" spans="2:8" hidden="1" x14ac:dyDescent="0.2">
      <c r="B52" s="206">
        <f t="shared" si="1"/>
        <v>45</v>
      </c>
      <c r="C52" s="317"/>
      <c r="D52" s="318"/>
      <c r="E52" s="231"/>
      <c r="F52" s="231"/>
      <c r="G52" s="315" t="str">
        <f t="shared" si="0"/>
        <v/>
      </c>
      <c r="H52" s="316" t="str">
        <f t="shared" si="2"/>
        <v/>
      </c>
    </row>
    <row r="53" spans="2:8" hidden="1" x14ac:dyDescent="0.2">
      <c r="B53" s="206">
        <f t="shared" si="1"/>
        <v>46</v>
      </c>
      <c r="C53" s="317"/>
      <c r="D53" s="318"/>
      <c r="E53" s="231"/>
      <c r="F53" s="231"/>
      <c r="G53" s="315" t="str">
        <f t="shared" si="0"/>
        <v/>
      </c>
      <c r="H53" s="316" t="str">
        <f t="shared" si="2"/>
        <v/>
      </c>
    </row>
    <row r="54" spans="2:8" hidden="1" x14ac:dyDescent="0.2">
      <c r="B54" s="206">
        <f t="shared" si="1"/>
        <v>47</v>
      </c>
      <c r="C54" s="317"/>
      <c r="D54" s="318"/>
      <c r="E54" s="231"/>
      <c r="F54" s="231"/>
      <c r="G54" s="315" t="str">
        <f t="shared" si="0"/>
        <v/>
      </c>
      <c r="H54" s="316" t="str">
        <f t="shared" si="2"/>
        <v/>
      </c>
    </row>
    <row r="55" spans="2:8" hidden="1" x14ac:dyDescent="0.2">
      <c r="B55" s="206">
        <f t="shared" si="1"/>
        <v>48</v>
      </c>
      <c r="C55" s="317"/>
      <c r="D55" s="318"/>
      <c r="E55" s="231"/>
      <c r="F55" s="231"/>
      <c r="G55" s="315" t="str">
        <f t="shared" si="0"/>
        <v/>
      </c>
      <c r="H55" s="316" t="str">
        <f t="shared" si="2"/>
        <v/>
      </c>
    </row>
    <row r="56" spans="2:8" hidden="1" x14ac:dyDescent="0.2">
      <c r="B56" s="206">
        <f t="shared" si="1"/>
        <v>49</v>
      </c>
      <c r="C56" s="317"/>
      <c r="D56" s="318"/>
      <c r="E56" s="231"/>
      <c r="F56" s="231"/>
      <c r="G56" s="315" t="str">
        <f t="shared" si="0"/>
        <v/>
      </c>
      <c r="H56" s="316" t="str">
        <f t="shared" si="2"/>
        <v/>
      </c>
    </row>
    <row r="57" spans="2:8" hidden="1" x14ac:dyDescent="0.2">
      <c r="B57" s="206">
        <f t="shared" si="1"/>
        <v>50</v>
      </c>
      <c r="C57" s="317"/>
      <c r="D57" s="318"/>
      <c r="E57" s="231"/>
      <c r="F57" s="231"/>
      <c r="G57" s="315" t="str">
        <f t="shared" si="0"/>
        <v/>
      </c>
      <c r="H57" s="316" t="str">
        <f t="shared" si="2"/>
        <v/>
      </c>
    </row>
    <row r="58" spans="2:8" hidden="1" x14ac:dyDescent="0.2">
      <c r="B58" s="206">
        <f t="shared" si="1"/>
        <v>51</v>
      </c>
      <c r="C58" s="317"/>
      <c r="D58" s="318"/>
      <c r="E58" s="231"/>
      <c r="F58" s="231"/>
      <c r="G58" s="315" t="str">
        <f t="shared" si="0"/>
        <v/>
      </c>
      <c r="H58" s="316" t="str">
        <f t="shared" si="2"/>
        <v/>
      </c>
    </row>
    <row r="59" spans="2:8" hidden="1" x14ac:dyDescent="0.2">
      <c r="B59" s="206">
        <f t="shared" si="1"/>
        <v>52</v>
      </c>
      <c r="C59" s="317"/>
      <c r="D59" s="318"/>
      <c r="E59" s="231"/>
      <c r="F59" s="231"/>
      <c r="G59" s="315" t="str">
        <f t="shared" si="0"/>
        <v/>
      </c>
      <c r="H59" s="316" t="str">
        <f t="shared" si="2"/>
        <v/>
      </c>
    </row>
    <row r="60" spans="2:8" hidden="1" x14ac:dyDescent="0.2">
      <c r="B60" s="206">
        <f t="shared" si="1"/>
        <v>53</v>
      </c>
      <c r="C60" s="317"/>
      <c r="D60" s="318"/>
      <c r="E60" s="231"/>
      <c r="F60" s="231"/>
      <c r="G60" s="315" t="str">
        <f t="shared" si="0"/>
        <v/>
      </c>
      <c r="H60" s="316" t="str">
        <f t="shared" si="2"/>
        <v/>
      </c>
    </row>
    <row r="61" spans="2:8" hidden="1" x14ac:dyDescent="0.2">
      <c r="B61" s="206">
        <f t="shared" si="1"/>
        <v>54</v>
      </c>
      <c r="C61" s="317"/>
      <c r="D61" s="318"/>
      <c r="E61" s="231"/>
      <c r="F61" s="231"/>
      <c r="G61" s="315" t="str">
        <f t="shared" si="0"/>
        <v/>
      </c>
      <c r="H61" s="316" t="str">
        <f t="shared" si="2"/>
        <v/>
      </c>
    </row>
    <row r="62" spans="2:8" hidden="1" x14ac:dyDescent="0.2">
      <c r="B62" s="206">
        <f t="shared" si="1"/>
        <v>55</v>
      </c>
      <c r="C62" s="317"/>
      <c r="D62" s="318"/>
      <c r="E62" s="231"/>
      <c r="F62" s="231"/>
      <c r="G62" s="315" t="str">
        <f t="shared" si="0"/>
        <v/>
      </c>
      <c r="H62" s="316" t="str">
        <f t="shared" si="2"/>
        <v/>
      </c>
    </row>
    <row r="63" spans="2:8" hidden="1" x14ac:dyDescent="0.2">
      <c r="B63" s="206">
        <f t="shared" si="1"/>
        <v>56</v>
      </c>
      <c r="C63" s="317"/>
      <c r="D63" s="318"/>
      <c r="E63" s="231"/>
      <c r="F63" s="231"/>
      <c r="G63" s="315" t="str">
        <f t="shared" si="0"/>
        <v/>
      </c>
      <c r="H63" s="316" t="str">
        <f t="shared" si="2"/>
        <v/>
      </c>
    </row>
    <row r="64" spans="2:8" hidden="1" x14ac:dyDescent="0.2">
      <c r="B64" s="206">
        <f t="shared" si="1"/>
        <v>57</v>
      </c>
      <c r="C64" s="317"/>
      <c r="D64" s="318"/>
      <c r="E64" s="231"/>
      <c r="F64" s="231"/>
      <c r="G64" s="315" t="str">
        <f t="shared" si="0"/>
        <v/>
      </c>
      <c r="H64" s="316" t="str">
        <f t="shared" si="2"/>
        <v/>
      </c>
    </row>
    <row r="65" spans="2:8" hidden="1" x14ac:dyDescent="0.2">
      <c r="B65" s="206">
        <f t="shared" si="1"/>
        <v>58</v>
      </c>
      <c r="C65" s="317"/>
      <c r="D65" s="318"/>
      <c r="E65" s="231"/>
      <c r="F65" s="231"/>
      <c r="G65" s="315" t="str">
        <f t="shared" si="0"/>
        <v/>
      </c>
      <c r="H65" s="316" t="str">
        <f t="shared" si="2"/>
        <v/>
      </c>
    </row>
    <row r="66" spans="2:8" hidden="1" x14ac:dyDescent="0.2">
      <c r="B66" s="206">
        <f t="shared" si="1"/>
        <v>59</v>
      </c>
      <c r="C66" s="317"/>
      <c r="D66" s="318"/>
      <c r="E66" s="231"/>
      <c r="F66" s="231"/>
      <c r="G66" s="315" t="str">
        <f t="shared" si="0"/>
        <v/>
      </c>
      <c r="H66" s="316" t="str">
        <f t="shared" si="2"/>
        <v/>
      </c>
    </row>
    <row r="67" spans="2:8" hidden="1" x14ac:dyDescent="0.2">
      <c r="B67" s="206">
        <f t="shared" si="1"/>
        <v>60</v>
      </c>
      <c r="C67" s="317"/>
      <c r="D67" s="318"/>
      <c r="E67" s="231"/>
      <c r="F67" s="231"/>
      <c r="G67" s="315" t="str">
        <f t="shared" si="0"/>
        <v/>
      </c>
      <c r="H67" s="316" t="str">
        <f t="shared" si="2"/>
        <v/>
      </c>
    </row>
    <row r="68" spans="2:8" hidden="1" x14ac:dyDescent="0.2">
      <c r="B68" s="206">
        <f t="shared" si="1"/>
        <v>61</v>
      </c>
      <c r="C68" s="317"/>
      <c r="D68" s="318"/>
      <c r="E68" s="231"/>
      <c r="F68" s="231"/>
      <c r="G68" s="315" t="str">
        <f t="shared" si="0"/>
        <v/>
      </c>
      <c r="H68" s="316" t="str">
        <f t="shared" si="2"/>
        <v/>
      </c>
    </row>
    <row r="69" spans="2:8" hidden="1" x14ac:dyDescent="0.2">
      <c r="B69" s="206">
        <f t="shared" si="1"/>
        <v>62</v>
      </c>
      <c r="C69" s="317"/>
      <c r="D69" s="318"/>
      <c r="E69" s="231"/>
      <c r="F69" s="231"/>
      <c r="G69" s="315" t="str">
        <f t="shared" si="0"/>
        <v/>
      </c>
      <c r="H69" s="316" t="str">
        <f t="shared" si="2"/>
        <v/>
      </c>
    </row>
    <row r="70" spans="2:8" hidden="1" x14ac:dyDescent="0.2">
      <c r="B70" s="206">
        <f t="shared" si="1"/>
        <v>63</v>
      </c>
      <c r="C70" s="317"/>
      <c r="D70" s="318"/>
      <c r="E70" s="231"/>
      <c r="F70" s="231"/>
      <c r="G70" s="315" t="str">
        <f t="shared" si="0"/>
        <v/>
      </c>
      <c r="H70" s="316" t="str">
        <f t="shared" si="2"/>
        <v/>
      </c>
    </row>
    <row r="71" spans="2:8" hidden="1" x14ac:dyDescent="0.2">
      <c r="B71" s="206">
        <f t="shared" si="1"/>
        <v>64</v>
      </c>
      <c r="C71" s="317"/>
      <c r="D71" s="318"/>
      <c r="E71" s="231"/>
      <c r="F71" s="231"/>
      <c r="G71" s="315" t="str">
        <f t="shared" si="0"/>
        <v/>
      </c>
      <c r="H71" s="316" t="str">
        <f t="shared" si="2"/>
        <v/>
      </c>
    </row>
    <row r="72" spans="2:8" hidden="1" x14ac:dyDescent="0.2">
      <c r="B72" s="206">
        <f t="shared" si="1"/>
        <v>65</v>
      </c>
      <c r="C72" s="317"/>
      <c r="D72" s="318"/>
      <c r="E72" s="231"/>
      <c r="F72" s="231"/>
      <c r="G72" s="315" t="str">
        <f t="shared" si="0"/>
        <v/>
      </c>
      <c r="H72" s="316" t="str">
        <f t="shared" si="2"/>
        <v/>
      </c>
    </row>
    <row r="73" spans="2:8" hidden="1" x14ac:dyDescent="0.2">
      <c r="B73" s="206">
        <f t="shared" si="1"/>
        <v>66</v>
      </c>
      <c r="C73" s="317"/>
      <c r="D73" s="318"/>
      <c r="E73" s="231"/>
      <c r="F73" s="231"/>
      <c r="G73" s="315" t="str">
        <f t="shared" si="0"/>
        <v/>
      </c>
      <c r="H73" s="316" t="str">
        <f t="shared" si="2"/>
        <v/>
      </c>
    </row>
    <row r="74" spans="2:8" hidden="1" x14ac:dyDescent="0.2">
      <c r="B74" s="206">
        <f t="shared" si="1"/>
        <v>67</v>
      </c>
      <c r="C74" s="317"/>
      <c r="D74" s="318"/>
      <c r="E74" s="231"/>
      <c r="F74" s="231"/>
      <c r="G74" s="315" t="str">
        <f t="shared" ref="G74:G137" si="3">IF(ISBLANK(E74),"",E74-F74)</f>
        <v/>
      </c>
      <c r="H74" s="316" t="str">
        <f t="shared" si="2"/>
        <v/>
      </c>
    </row>
    <row r="75" spans="2:8" hidden="1" x14ac:dyDescent="0.2">
      <c r="B75" s="206">
        <f t="shared" ref="B75:B138" si="4">B74+1</f>
        <v>68</v>
      </c>
      <c r="C75" s="317"/>
      <c r="D75" s="318"/>
      <c r="E75" s="231"/>
      <c r="F75" s="231"/>
      <c r="G75" s="315" t="str">
        <f t="shared" si="3"/>
        <v/>
      </c>
      <c r="H75" s="316" t="str">
        <f t="shared" si="2"/>
        <v/>
      </c>
    </row>
    <row r="76" spans="2:8" hidden="1" x14ac:dyDescent="0.2">
      <c r="B76" s="206">
        <f t="shared" si="4"/>
        <v>69</v>
      </c>
      <c r="C76" s="317"/>
      <c r="D76" s="318"/>
      <c r="E76" s="231"/>
      <c r="F76" s="231"/>
      <c r="G76" s="315" t="str">
        <f t="shared" si="3"/>
        <v/>
      </c>
      <c r="H76" s="316" t="str">
        <f t="shared" si="2"/>
        <v/>
      </c>
    </row>
    <row r="77" spans="2:8" hidden="1" x14ac:dyDescent="0.2">
      <c r="B77" s="206">
        <f t="shared" si="4"/>
        <v>70</v>
      </c>
      <c r="C77" s="317"/>
      <c r="D77" s="318"/>
      <c r="E77" s="231"/>
      <c r="F77" s="231"/>
      <c r="G77" s="315" t="str">
        <f t="shared" si="3"/>
        <v/>
      </c>
      <c r="H77" s="316" t="str">
        <f t="shared" si="2"/>
        <v/>
      </c>
    </row>
    <row r="78" spans="2:8" hidden="1" x14ac:dyDescent="0.2">
      <c r="B78" s="206">
        <f t="shared" si="4"/>
        <v>71</v>
      </c>
      <c r="C78" s="317"/>
      <c r="D78" s="318"/>
      <c r="E78" s="231"/>
      <c r="F78" s="231"/>
      <c r="G78" s="315" t="str">
        <f t="shared" si="3"/>
        <v/>
      </c>
      <c r="H78" s="316" t="str">
        <f t="shared" si="2"/>
        <v/>
      </c>
    </row>
    <row r="79" spans="2:8" hidden="1" x14ac:dyDescent="0.2">
      <c r="B79" s="206">
        <f t="shared" si="4"/>
        <v>72</v>
      </c>
      <c r="C79" s="317"/>
      <c r="D79" s="318"/>
      <c r="E79" s="231"/>
      <c r="F79" s="231"/>
      <c r="G79" s="315" t="str">
        <f t="shared" si="3"/>
        <v/>
      </c>
      <c r="H79" s="316" t="str">
        <f t="shared" si="2"/>
        <v/>
      </c>
    </row>
    <row r="80" spans="2:8" hidden="1" x14ac:dyDescent="0.2">
      <c r="B80" s="206">
        <f t="shared" si="4"/>
        <v>73</v>
      </c>
      <c r="C80" s="317"/>
      <c r="D80" s="318"/>
      <c r="E80" s="231"/>
      <c r="F80" s="231"/>
      <c r="G80" s="315" t="str">
        <f t="shared" si="3"/>
        <v/>
      </c>
      <c r="H80" s="316" t="str">
        <f t="shared" si="2"/>
        <v/>
      </c>
    </row>
    <row r="81" spans="2:14" hidden="1" x14ac:dyDescent="0.2">
      <c r="B81" s="206">
        <f t="shared" si="4"/>
        <v>74</v>
      </c>
      <c r="C81" s="317"/>
      <c r="D81" s="318"/>
      <c r="E81" s="231"/>
      <c r="F81" s="231"/>
      <c r="G81" s="315" t="str">
        <f t="shared" si="3"/>
        <v/>
      </c>
      <c r="H81" s="316" t="str">
        <f t="shared" si="2"/>
        <v/>
      </c>
    </row>
    <row r="82" spans="2:14" hidden="1" x14ac:dyDescent="0.2">
      <c r="B82" s="206">
        <f t="shared" si="4"/>
        <v>75</v>
      </c>
      <c r="C82" s="317"/>
      <c r="D82" s="318"/>
      <c r="E82" s="231"/>
      <c r="F82" s="231"/>
      <c r="G82" s="315" t="str">
        <f t="shared" si="3"/>
        <v/>
      </c>
      <c r="H82" s="316" t="str">
        <f t="shared" si="2"/>
        <v/>
      </c>
    </row>
    <row r="83" spans="2:14" hidden="1" x14ac:dyDescent="0.2">
      <c r="B83" s="206">
        <f t="shared" si="4"/>
        <v>76</v>
      </c>
      <c r="C83" s="317"/>
      <c r="D83" s="318"/>
      <c r="E83" s="231"/>
      <c r="F83" s="231"/>
      <c r="G83" s="315" t="str">
        <f t="shared" si="3"/>
        <v/>
      </c>
      <c r="H83" s="316" t="str">
        <f t="shared" si="2"/>
        <v/>
      </c>
    </row>
    <row r="84" spans="2:14" hidden="1" x14ac:dyDescent="0.2">
      <c r="B84" s="206">
        <f t="shared" si="4"/>
        <v>77</v>
      </c>
      <c r="C84" s="317"/>
      <c r="D84" s="318"/>
      <c r="E84" s="231"/>
      <c r="F84" s="231"/>
      <c r="G84" s="315" t="str">
        <f t="shared" si="3"/>
        <v/>
      </c>
      <c r="H84" s="316" t="str">
        <f t="shared" si="2"/>
        <v/>
      </c>
    </row>
    <row r="85" spans="2:14" hidden="1" x14ac:dyDescent="0.2">
      <c r="B85" s="206">
        <f t="shared" si="4"/>
        <v>78</v>
      </c>
      <c r="C85" s="317"/>
      <c r="D85" s="318"/>
      <c r="E85" s="231"/>
      <c r="F85" s="231"/>
      <c r="G85" s="315" t="str">
        <f t="shared" si="3"/>
        <v/>
      </c>
      <c r="H85" s="316" t="str">
        <f t="shared" si="2"/>
        <v/>
      </c>
    </row>
    <row r="86" spans="2:14" hidden="1" x14ac:dyDescent="0.2">
      <c r="B86" s="206">
        <f t="shared" si="4"/>
        <v>79</v>
      </c>
      <c r="C86" s="317"/>
      <c r="D86" s="318"/>
      <c r="E86" s="231"/>
      <c r="F86" s="231"/>
      <c r="G86" s="315" t="str">
        <f t="shared" si="3"/>
        <v/>
      </c>
      <c r="H86" s="316" t="str">
        <f t="shared" si="2"/>
        <v/>
      </c>
    </row>
    <row r="87" spans="2:14" hidden="1" x14ac:dyDescent="0.2">
      <c r="B87" s="206">
        <f t="shared" si="4"/>
        <v>80</v>
      </c>
      <c r="C87" s="317"/>
      <c r="D87" s="318"/>
      <c r="E87" s="231"/>
      <c r="F87" s="231"/>
      <c r="G87" s="315" t="str">
        <f t="shared" si="3"/>
        <v/>
      </c>
      <c r="H87" s="316" t="str">
        <f t="shared" si="2"/>
        <v/>
      </c>
    </row>
    <row r="88" spans="2:14" hidden="1" x14ac:dyDescent="0.2">
      <c r="B88" s="206">
        <f t="shared" si="4"/>
        <v>81</v>
      </c>
      <c r="C88" s="317"/>
      <c r="D88" s="318"/>
      <c r="E88" s="231"/>
      <c r="F88" s="231"/>
      <c r="G88" s="315" t="str">
        <f t="shared" si="3"/>
        <v/>
      </c>
      <c r="H88" s="316" t="str">
        <f t="shared" si="2"/>
        <v/>
      </c>
    </row>
    <row r="89" spans="2:14" hidden="1" x14ac:dyDescent="0.2">
      <c r="B89" s="206">
        <f t="shared" si="4"/>
        <v>82</v>
      </c>
      <c r="C89" s="317"/>
      <c r="D89" s="318"/>
      <c r="E89" s="231"/>
      <c r="F89" s="231"/>
      <c r="G89" s="315" t="str">
        <f t="shared" si="3"/>
        <v/>
      </c>
      <c r="H89" s="316" t="str">
        <f t="shared" si="2"/>
        <v/>
      </c>
    </row>
    <row r="90" spans="2:14" hidden="1" x14ac:dyDescent="0.2">
      <c r="B90" s="206">
        <f t="shared" si="4"/>
        <v>83</v>
      </c>
      <c r="C90" s="317"/>
      <c r="D90" s="318"/>
      <c r="E90" s="231"/>
      <c r="F90" s="231"/>
      <c r="G90" s="315" t="str">
        <f t="shared" si="3"/>
        <v/>
      </c>
      <c r="H90" s="316" t="str">
        <f t="shared" si="2"/>
        <v/>
      </c>
      <c r="L90" s="208"/>
    </row>
    <row r="91" spans="2:14" hidden="1" x14ac:dyDescent="0.2">
      <c r="B91" s="206">
        <f t="shared" si="4"/>
        <v>84</v>
      </c>
      <c r="C91" s="317"/>
      <c r="D91" s="318"/>
      <c r="E91" s="231"/>
      <c r="F91" s="231"/>
      <c r="G91" s="315" t="str">
        <f t="shared" si="3"/>
        <v/>
      </c>
      <c r="H91" s="316" t="str">
        <f t="shared" si="2"/>
        <v/>
      </c>
      <c r="L91" s="208"/>
      <c r="M91" s="208"/>
      <c r="N91" s="208"/>
    </row>
    <row r="92" spans="2:14" hidden="1" collapsed="1" x14ac:dyDescent="0.2">
      <c r="B92" s="206">
        <f t="shared" si="4"/>
        <v>85</v>
      </c>
      <c r="C92" s="317"/>
      <c r="D92" s="318"/>
      <c r="E92" s="231"/>
      <c r="F92" s="231"/>
      <c r="G92" s="315" t="str">
        <f t="shared" si="3"/>
        <v/>
      </c>
      <c r="H92" s="316" t="str">
        <f t="shared" si="2"/>
        <v/>
      </c>
      <c r="M92" s="208"/>
      <c r="N92" s="208"/>
    </row>
    <row r="93" spans="2:14" hidden="1" x14ac:dyDescent="0.2">
      <c r="B93" s="206">
        <f t="shared" si="4"/>
        <v>86</v>
      </c>
      <c r="C93" s="317"/>
      <c r="D93" s="318"/>
      <c r="E93" s="231"/>
      <c r="F93" s="231"/>
      <c r="G93" s="315" t="str">
        <f t="shared" si="3"/>
        <v/>
      </c>
      <c r="H93" s="316" t="str">
        <f t="shared" si="2"/>
        <v/>
      </c>
      <c r="L93" s="209"/>
    </row>
    <row r="94" spans="2:14" hidden="1" x14ac:dyDescent="0.2">
      <c r="B94" s="206">
        <f t="shared" si="4"/>
        <v>87</v>
      </c>
      <c r="C94" s="317"/>
      <c r="D94" s="318"/>
      <c r="E94" s="231"/>
      <c r="F94" s="231"/>
      <c r="G94" s="315" t="str">
        <f t="shared" si="3"/>
        <v/>
      </c>
      <c r="H94" s="316" t="str">
        <f t="shared" si="2"/>
        <v/>
      </c>
      <c r="L94" s="209"/>
    </row>
    <row r="95" spans="2:14" hidden="1" x14ac:dyDescent="0.2">
      <c r="B95" s="206">
        <f t="shared" si="4"/>
        <v>88</v>
      </c>
      <c r="C95" s="317"/>
      <c r="D95" s="318"/>
      <c r="E95" s="231"/>
      <c r="F95" s="231"/>
      <c r="G95" s="315" t="str">
        <f t="shared" si="3"/>
        <v/>
      </c>
      <c r="H95" s="316" t="str">
        <f t="shared" si="2"/>
        <v/>
      </c>
      <c r="L95" s="140"/>
    </row>
    <row r="96" spans="2:14" hidden="1" x14ac:dyDescent="0.2">
      <c r="B96" s="206">
        <f t="shared" si="4"/>
        <v>89</v>
      </c>
      <c r="C96" s="317"/>
      <c r="D96" s="318"/>
      <c r="E96" s="231"/>
      <c r="F96" s="231"/>
      <c r="G96" s="315" t="str">
        <f t="shared" si="3"/>
        <v/>
      </c>
      <c r="H96" s="316" t="str">
        <f t="shared" si="2"/>
        <v/>
      </c>
      <c r="L96" s="210"/>
    </row>
    <row r="97" spans="2:12" hidden="1" x14ac:dyDescent="0.2">
      <c r="B97" s="206">
        <f t="shared" si="4"/>
        <v>90</v>
      </c>
      <c r="C97" s="317"/>
      <c r="D97" s="318"/>
      <c r="E97" s="231"/>
      <c r="F97" s="231"/>
      <c r="G97" s="315" t="str">
        <f t="shared" si="3"/>
        <v/>
      </c>
      <c r="H97" s="316" t="str">
        <f t="shared" ref="H97:H160" si="5">IF($G96&lt;&gt;"","ja","")</f>
        <v/>
      </c>
      <c r="L97" s="210"/>
    </row>
    <row r="98" spans="2:12" hidden="1" x14ac:dyDescent="0.2">
      <c r="B98" s="206">
        <f t="shared" si="4"/>
        <v>91</v>
      </c>
      <c r="C98" s="317"/>
      <c r="D98" s="318"/>
      <c r="E98" s="231"/>
      <c r="F98" s="231"/>
      <c r="G98" s="315" t="str">
        <f t="shared" si="3"/>
        <v/>
      </c>
      <c r="H98" s="316" t="str">
        <f t="shared" si="5"/>
        <v/>
      </c>
      <c r="L98" s="210"/>
    </row>
    <row r="99" spans="2:12" hidden="1" x14ac:dyDescent="0.2">
      <c r="B99" s="206">
        <f t="shared" si="4"/>
        <v>92</v>
      </c>
      <c r="C99" s="317"/>
      <c r="D99" s="318"/>
      <c r="E99" s="231"/>
      <c r="F99" s="231"/>
      <c r="G99" s="315" t="str">
        <f t="shared" si="3"/>
        <v/>
      </c>
      <c r="H99" s="316" t="str">
        <f t="shared" si="5"/>
        <v/>
      </c>
      <c r="L99" s="210"/>
    </row>
    <row r="100" spans="2:12" hidden="1" x14ac:dyDescent="0.2">
      <c r="B100" s="206">
        <f t="shared" si="4"/>
        <v>93</v>
      </c>
      <c r="C100" s="317"/>
      <c r="D100" s="318"/>
      <c r="E100" s="231"/>
      <c r="F100" s="231"/>
      <c r="G100" s="315" t="str">
        <f t="shared" si="3"/>
        <v/>
      </c>
      <c r="H100" s="316" t="str">
        <f t="shared" si="5"/>
        <v/>
      </c>
      <c r="L100" s="210"/>
    </row>
    <row r="101" spans="2:12" hidden="1" x14ac:dyDescent="0.2">
      <c r="B101" s="206">
        <f t="shared" si="4"/>
        <v>94</v>
      </c>
      <c r="C101" s="317"/>
      <c r="D101" s="318"/>
      <c r="E101" s="231"/>
      <c r="F101" s="231"/>
      <c r="G101" s="315" t="str">
        <f t="shared" si="3"/>
        <v/>
      </c>
      <c r="H101" s="316" t="str">
        <f t="shared" si="5"/>
        <v/>
      </c>
      <c r="L101" s="210"/>
    </row>
    <row r="102" spans="2:12" hidden="1" x14ac:dyDescent="0.2">
      <c r="B102" s="206">
        <f t="shared" si="4"/>
        <v>95</v>
      </c>
      <c r="C102" s="317"/>
      <c r="D102" s="318"/>
      <c r="E102" s="231"/>
      <c r="F102" s="231"/>
      <c r="G102" s="315" t="str">
        <f t="shared" si="3"/>
        <v/>
      </c>
      <c r="H102" s="316" t="str">
        <f t="shared" si="5"/>
        <v/>
      </c>
      <c r="L102" s="210"/>
    </row>
    <row r="103" spans="2:12" hidden="1" x14ac:dyDescent="0.2">
      <c r="B103" s="206">
        <f t="shared" si="4"/>
        <v>96</v>
      </c>
      <c r="C103" s="317"/>
      <c r="D103" s="318"/>
      <c r="E103" s="231"/>
      <c r="F103" s="231"/>
      <c r="G103" s="315" t="str">
        <f t="shared" si="3"/>
        <v/>
      </c>
      <c r="H103" s="316" t="str">
        <f t="shared" si="5"/>
        <v/>
      </c>
      <c r="L103" s="210"/>
    </row>
    <row r="104" spans="2:12" hidden="1" x14ac:dyDescent="0.2">
      <c r="B104" s="206">
        <f t="shared" si="4"/>
        <v>97</v>
      </c>
      <c r="C104" s="317"/>
      <c r="D104" s="318"/>
      <c r="E104" s="231"/>
      <c r="F104" s="231"/>
      <c r="G104" s="315" t="str">
        <f t="shared" si="3"/>
        <v/>
      </c>
      <c r="H104" s="316" t="str">
        <f t="shared" si="5"/>
        <v/>
      </c>
      <c r="L104" s="210"/>
    </row>
    <row r="105" spans="2:12" hidden="1" x14ac:dyDescent="0.2">
      <c r="B105" s="206">
        <f t="shared" si="4"/>
        <v>98</v>
      </c>
      <c r="C105" s="317"/>
      <c r="D105" s="318"/>
      <c r="E105" s="231"/>
      <c r="F105" s="231"/>
      <c r="G105" s="315" t="str">
        <f t="shared" si="3"/>
        <v/>
      </c>
      <c r="H105" s="316" t="str">
        <f t="shared" si="5"/>
        <v/>
      </c>
      <c r="L105" s="210"/>
    </row>
    <row r="106" spans="2:12" hidden="1" x14ac:dyDescent="0.2">
      <c r="B106" s="211">
        <f t="shared" si="4"/>
        <v>99</v>
      </c>
      <c r="C106" s="317"/>
      <c r="D106" s="318"/>
      <c r="E106" s="231"/>
      <c r="F106" s="231"/>
      <c r="G106" s="315" t="str">
        <f t="shared" si="3"/>
        <v/>
      </c>
      <c r="H106" s="316" t="str">
        <f t="shared" si="5"/>
        <v/>
      </c>
      <c r="L106" s="210"/>
    </row>
    <row r="107" spans="2:12" hidden="1" x14ac:dyDescent="0.2">
      <c r="B107" s="211">
        <f t="shared" si="4"/>
        <v>100</v>
      </c>
      <c r="C107" s="317"/>
      <c r="D107" s="318"/>
      <c r="E107" s="231"/>
      <c r="F107" s="231"/>
      <c r="G107" s="315" t="str">
        <f t="shared" si="3"/>
        <v/>
      </c>
      <c r="H107" s="316" t="str">
        <f t="shared" si="5"/>
        <v/>
      </c>
    </row>
    <row r="108" spans="2:12" hidden="1" x14ac:dyDescent="0.2">
      <c r="B108" s="211">
        <f t="shared" si="4"/>
        <v>101</v>
      </c>
      <c r="C108" s="317"/>
      <c r="D108" s="318"/>
      <c r="E108" s="231"/>
      <c r="F108" s="231"/>
      <c r="G108" s="315" t="str">
        <f t="shared" si="3"/>
        <v/>
      </c>
      <c r="H108" s="316" t="str">
        <f t="shared" si="5"/>
        <v/>
      </c>
    </row>
    <row r="109" spans="2:12" hidden="1" x14ac:dyDescent="0.2">
      <c r="B109" s="211">
        <f t="shared" si="4"/>
        <v>102</v>
      </c>
      <c r="C109" s="317"/>
      <c r="D109" s="318"/>
      <c r="E109" s="231"/>
      <c r="F109" s="231"/>
      <c r="G109" s="315" t="str">
        <f t="shared" si="3"/>
        <v/>
      </c>
      <c r="H109" s="316" t="str">
        <f t="shared" si="5"/>
        <v/>
      </c>
    </row>
    <row r="110" spans="2:12" hidden="1" x14ac:dyDescent="0.2">
      <c r="B110" s="211">
        <f t="shared" si="4"/>
        <v>103</v>
      </c>
      <c r="C110" s="317"/>
      <c r="D110" s="318"/>
      <c r="E110" s="231"/>
      <c r="F110" s="231"/>
      <c r="G110" s="315" t="str">
        <f t="shared" si="3"/>
        <v/>
      </c>
      <c r="H110" s="316" t="str">
        <f t="shared" si="5"/>
        <v/>
      </c>
    </row>
    <row r="111" spans="2:12" hidden="1" x14ac:dyDescent="0.2">
      <c r="B111" s="211">
        <f t="shared" si="4"/>
        <v>104</v>
      </c>
      <c r="C111" s="317"/>
      <c r="D111" s="318"/>
      <c r="E111" s="231"/>
      <c r="F111" s="231"/>
      <c r="G111" s="315" t="str">
        <f t="shared" si="3"/>
        <v/>
      </c>
      <c r="H111" s="316" t="str">
        <f t="shared" si="5"/>
        <v/>
      </c>
    </row>
    <row r="112" spans="2:12" hidden="1" x14ac:dyDescent="0.2">
      <c r="B112" s="211">
        <f t="shared" si="4"/>
        <v>105</v>
      </c>
      <c r="C112" s="317"/>
      <c r="D112" s="318"/>
      <c r="E112" s="231"/>
      <c r="F112" s="231"/>
      <c r="G112" s="315" t="str">
        <f t="shared" si="3"/>
        <v/>
      </c>
      <c r="H112" s="316" t="str">
        <f t="shared" si="5"/>
        <v/>
      </c>
    </row>
    <row r="113" spans="2:10" hidden="1" x14ac:dyDescent="0.2">
      <c r="B113" s="211">
        <f t="shared" si="4"/>
        <v>106</v>
      </c>
      <c r="C113" s="317"/>
      <c r="D113" s="318"/>
      <c r="E113" s="231"/>
      <c r="F113" s="231"/>
      <c r="G113" s="315" t="str">
        <f t="shared" si="3"/>
        <v/>
      </c>
      <c r="H113" s="316" t="str">
        <f t="shared" si="5"/>
        <v/>
      </c>
      <c r="J113" s="212"/>
    </row>
    <row r="114" spans="2:10" hidden="1" x14ac:dyDescent="0.2">
      <c r="B114" s="211">
        <f t="shared" si="4"/>
        <v>107</v>
      </c>
      <c r="C114" s="317"/>
      <c r="D114" s="318"/>
      <c r="E114" s="231"/>
      <c r="F114" s="231"/>
      <c r="G114" s="315" t="str">
        <f t="shared" si="3"/>
        <v/>
      </c>
      <c r="H114" s="316" t="str">
        <f t="shared" si="5"/>
        <v/>
      </c>
      <c r="J114" s="213"/>
    </row>
    <row r="115" spans="2:10" hidden="1" x14ac:dyDescent="0.2">
      <c r="B115" s="211">
        <f t="shared" si="4"/>
        <v>108</v>
      </c>
      <c r="C115" s="317"/>
      <c r="D115" s="318"/>
      <c r="E115" s="231"/>
      <c r="F115" s="231"/>
      <c r="G115" s="315" t="str">
        <f t="shared" si="3"/>
        <v/>
      </c>
      <c r="H115" s="316" t="str">
        <f t="shared" si="5"/>
        <v/>
      </c>
      <c r="J115" s="212"/>
    </row>
    <row r="116" spans="2:10" hidden="1" x14ac:dyDescent="0.2">
      <c r="B116" s="211">
        <f t="shared" si="4"/>
        <v>109</v>
      </c>
      <c r="C116" s="317"/>
      <c r="D116" s="318"/>
      <c r="E116" s="231"/>
      <c r="F116" s="231"/>
      <c r="G116" s="315" t="str">
        <f t="shared" si="3"/>
        <v/>
      </c>
      <c r="H116" s="316" t="str">
        <f t="shared" si="5"/>
        <v/>
      </c>
      <c r="J116" s="214"/>
    </row>
    <row r="117" spans="2:10" hidden="1" x14ac:dyDescent="0.2">
      <c r="B117" s="211">
        <f t="shared" si="4"/>
        <v>110</v>
      </c>
      <c r="C117" s="317"/>
      <c r="D117" s="318"/>
      <c r="E117" s="231"/>
      <c r="F117" s="231"/>
      <c r="G117" s="315" t="str">
        <f t="shared" si="3"/>
        <v/>
      </c>
      <c r="H117" s="316" t="str">
        <f t="shared" si="5"/>
        <v/>
      </c>
      <c r="J117" s="212"/>
    </row>
    <row r="118" spans="2:10" hidden="1" x14ac:dyDescent="0.2">
      <c r="B118" s="211">
        <f t="shared" si="4"/>
        <v>111</v>
      </c>
      <c r="C118" s="317"/>
      <c r="D118" s="318"/>
      <c r="E118" s="231"/>
      <c r="F118" s="231"/>
      <c r="G118" s="315" t="str">
        <f t="shared" si="3"/>
        <v/>
      </c>
      <c r="H118" s="316" t="str">
        <f t="shared" si="5"/>
        <v/>
      </c>
      <c r="J118" s="213"/>
    </row>
    <row r="119" spans="2:10" hidden="1" x14ac:dyDescent="0.2">
      <c r="B119" s="211">
        <f t="shared" si="4"/>
        <v>112</v>
      </c>
      <c r="C119" s="317"/>
      <c r="D119" s="318"/>
      <c r="E119" s="231"/>
      <c r="F119" s="231"/>
      <c r="G119" s="315" t="str">
        <f t="shared" si="3"/>
        <v/>
      </c>
      <c r="H119" s="316" t="str">
        <f t="shared" si="5"/>
        <v/>
      </c>
    </row>
    <row r="120" spans="2:10" hidden="1" x14ac:dyDescent="0.2">
      <c r="B120" s="211">
        <f t="shared" si="4"/>
        <v>113</v>
      </c>
      <c r="C120" s="317"/>
      <c r="D120" s="318"/>
      <c r="E120" s="231"/>
      <c r="F120" s="231"/>
      <c r="G120" s="315" t="str">
        <f t="shared" si="3"/>
        <v/>
      </c>
      <c r="H120" s="316" t="str">
        <f t="shared" si="5"/>
        <v/>
      </c>
    </row>
    <row r="121" spans="2:10" hidden="1" x14ac:dyDescent="0.2">
      <c r="B121" s="211">
        <f t="shared" si="4"/>
        <v>114</v>
      </c>
      <c r="C121" s="317"/>
      <c r="D121" s="318"/>
      <c r="E121" s="231"/>
      <c r="F121" s="231"/>
      <c r="G121" s="315" t="str">
        <f t="shared" si="3"/>
        <v/>
      </c>
      <c r="H121" s="316" t="str">
        <f t="shared" si="5"/>
        <v/>
      </c>
    </row>
    <row r="122" spans="2:10" hidden="1" x14ac:dyDescent="0.2">
      <c r="B122" s="211">
        <f t="shared" si="4"/>
        <v>115</v>
      </c>
      <c r="C122" s="317"/>
      <c r="D122" s="318"/>
      <c r="E122" s="231"/>
      <c r="F122" s="231"/>
      <c r="G122" s="315" t="str">
        <f t="shared" si="3"/>
        <v/>
      </c>
      <c r="H122" s="316" t="str">
        <f t="shared" si="5"/>
        <v/>
      </c>
    </row>
    <row r="123" spans="2:10" hidden="1" x14ac:dyDescent="0.2">
      <c r="B123" s="211">
        <f t="shared" si="4"/>
        <v>116</v>
      </c>
      <c r="C123" s="317"/>
      <c r="D123" s="318"/>
      <c r="E123" s="231"/>
      <c r="F123" s="231"/>
      <c r="G123" s="315" t="str">
        <f t="shared" si="3"/>
        <v/>
      </c>
      <c r="H123" s="316" t="str">
        <f t="shared" si="5"/>
        <v/>
      </c>
      <c r="J123" s="215"/>
    </row>
    <row r="124" spans="2:10" hidden="1" x14ac:dyDescent="0.2">
      <c r="B124" s="211">
        <f t="shared" si="4"/>
        <v>117</v>
      </c>
      <c r="C124" s="317"/>
      <c r="D124" s="318"/>
      <c r="E124" s="231"/>
      <c r="F124" s="231"/>
      <c r="G124" s="315" t="str">
        <f t="shared" si="3"/>
        <v/>
      </c>
      <c r="H124" s="316" t="str">
        <f t="shared" si="5"/>
        <v/>
      </c>
    </row>
    <row r="125" spans="2:10" hidden="1" x14ac:dyDescent="0.2">
      <c r="B125" s="211">
        <f t="shared" si="4"/>
        <v>118</v>
      </c>
      <c r="C125" s="317"/>
      <c r="D125" s="318"/>
      <c r="E125" s="231"/>
      <c r="F125" s="231"/>
      <c r="G125" s="315" t="str">
        <f t="shared" si="3"/>
        <v/>
      </c>
      <c r="H125" s="316" t="str">
        <f t="shared" si="5"/>
        <v/>
      </c>
    </row>
    <row r="126" spans="2:10" hidden="1" x14ac:dyDescent="0.2">
      <c r="B126" s="211">
        <f t="shared" si="4"/>
        <v>119</v>
      </c>
      <c r="C126" s="317"/>
      <c r="D126" s="318"/>
      <c r="E126" s="231"/>
      <c r="F126" s="231"/>
      <c r="G126" s="315" t="str">
        <f t="shared" si="3"/>
        <v/>
      </c>
      <c r="H126" s="316" t="str">
        <f t="shared" si="5"/>
        <v/>
      </c>
    </row>
    <row r="127" spans="2:10" hidden="1" x14ac:dyDescent="0.2">
      <c r="B127" s="211">
        <f t="shared" si="4"/>
        <v>120</v>
      </c>
      <c r="C127" s="317"/>
      <c r="D127" s="318"/>
      <c r="E127" s="231"/>
      <c r="F127" s="231"/>
      <c r="G127" s="315" t="str">
        <f t="shared" si="3"/>
        <v/>
      </c>
      <c r="H127" s="316" t="str">
        <f t="shared" si="5"/>
        <v/>
      </c>
    </row>
    <row r="128" spans="2:10" hidden="1" x14ac:dyDescent="0.2">
      <c r="B128" s="211">
        <f t="shared" si="4"/>
        <v>121</v>
      </c>
      <c r="C128" s="317"/>
      <c r="D128" s="318"/>
      <c r="E128" s="231"/>
      <c r="F128" s="231"/>
      <c r="G128" s="315" t="str">
        <f t="shared" si="3"/>
        <v/>
      </c>
      <c r="H128" s="316" t="str">
        <f t="shared" si="5"/>
        <v/>
      </c>
      <c r="J128" s="212"/>
    </row>
    <row r="129" spans="2:10" hidden="1" x14ac:dyDescent="0.2">
      <c r="B129" s="211">
        <f t="shared" si="4"/>
        <v>122</v>
      </c>
      <c r="C129" s="317"/>
      <c r="D129" s="318"/>
      <c r="E129" s="231"/>
      <c r="F129" s="231"/>
      <c r="G129" s="315" t="str">
        <f t="shared" si="3"/>
        <v/>
      </c>
      <c r="H129" s="316" t="str">
        <f t="shared" si="5"/>
        <v/>
      </c>
      <c r="J129" s="213"/>
    </row>
    <row r="130" spans="2:10" hidden="1" x14ac:dyDescent="0.2">
      <c r="B130" s="211">
        <f t="shared" si="4"/>
        <v>123</v>
      </c>
      <c r="C130" s="317"/>
      <c r="D130" s="318"/>
      <c r="E130" s="231"/>
      <c r="F130" s="231"/>
      <c r="G130" s="315" t="str">
        <f t="shared" si="3"/>
        <v/>
      </c>
      <c r="H130" s="316" t="str">
        <f t="shared" si="5"/>
        <v/>
      </c>
      <c r="J130" s="212"/>
    </row>
    <row r="131" spans="2:10" hidden="1" x14ac:dyDescent="0.2">
      <c r="B131" s="211">
        <f t="shared" si="4"/>
        <v>124</v>
      </c>
      <c r="C131" s="317"/>
      <c r="D131" s="318"/>
      <c r="E131" s="231"/>
      <c r="F131" s="231"/>
      <c r="G131" s="315" t="str">
        <f t="shared" si="3"/>
        <v/>
      </c>
      <c r="H131" s="316" t="str">
        <f t="shared" si="5"/>
        <v/>
      </c>
      <c r="J131" s="213"/>
    </row>
    <row r="132" spans="2:10" hidden="1" x14ac:dyDescent="0.2">
      <c r="B132" s="211">
        <f t="shared" si="4"/>
        <v>125</v>
      </c>
      <c r="C132" s="317"/>
      <c r="D132" s="318"/>
      <c r="E132" s="231"/>
      <c r="F132" s="231"/>
      <c r="G132" s="315" t="str">
        <f t="shared" si="3"/>
        <v/>
      </c>
      <c r="H132" s="316" t="str">
        <f t="shared" si="5"/>
        <v/>
      </c>
      <c r="J132" s="212"/>
    </row>
    <row r="133" spans="2:10" hidden="1" x14ac:dyDescent="0.2">
      <c r="B133" s="211">
        <f t="shared" si="4"/>
        <v>126</v>
      </c>
      <c r="C133" s="317"/>
      <c r="D133" s="318"/>
      <c r="E133" s="231"/>
      <c r="F133" s="231"/>
      <c r="G133" s="315" t="str">
        <f t="shared" si="3"/>
        <v/>
      </c>
      <c r="H133" s="316" t="str">
        <f t="shared" si="5"/>
        <v/>
      </c>
      <c r="J133" s="213"/>
    </row>
    <row r="134" spans="2:10" hidden="1" x14ac:dyDescent="0.2">
      <c r="B134" s="211">
        <f t="shared" si="4"/>
        <v>127</v>
      </c>
      <c r="C134" s="317"/>
      <c r="D134" s="318"/>
      <c r="E134" s="231"/>
      <c r="F134" s="231"/>
      <c r="G134" s="315" t="str">
        <f t="shared" si="3"/>
        <v/>
      </c>
      <c r="H134" s="316" t="str">
        <f t="shared" si="5"/>
        <v/>
      </c>
    </row>
    <row r="135" spans="2:10" hidden="1" x14ac:dyDescent="0.2">
      <c r="B135" s="211">
        <f t="shared" si="4"/>
        <v>128</v>
      </c>
      <c r="C135" s="317"/>
      <c r="D135" s="318"/>
      <c r="E135" s="231"/>
      <c r="F135" s="231"/>
      <c r="G135" s="315" t="str">
        <f t="shared" si="3"/>
        <v/>
      </c>
      <c r="H135" s="316" t="str">
        <f t="shared" si="5"/>
        <v/>
      </c>
    </row>
    <row r="136" spans="2:10" hidden="1" x14ac:dyDescent="0.2">
      <c r="B136" s="211">
        <f t="shared" si="4"/>
        <v>129</v>
      </c>
      <c r="C136" s="317"/>
      <c r="D136" s="318"/>
      <c r="E136" s="231"/>
      <c r="F136" s="231"/>
      <c r="G136" s="315" t="str">
        <f t="shared" si="3"/>
        <v/>
      </c>
      <c r="H136" s="316" t="str">
        <f t="shared" si="5"/>
        <v/>
      </c>
    </row>
    <row r="137" spans="2:10" hidden="1" x14ac:dyDescent="0.2">
      <c r="B137" s="211">
        <f t="shared" si="4"/>
        <v>130</v>
      </c>
      <c r="C137" s="317"/>
      <c r="D137" s="318"/>
      <c r="E137" s="231"/>
      <c r="F137" s="231"/>
      <c r="G137" s="315" t="str">
        <f t="shared" si="3"/>
        <v/>
      </c>
      <c r="H137" s="316" t="str">
        <f t="shared" si="5"/>
        <v/>
      </c>
    </row>
    <row r="138" spans="2:10" hidden="1" x14ac:dyDescent="0.2">
      <c r="B138" s="211">
        <f t="shared" si="4"/>
        <v>131</v>
      </c>
      <c r="C138" s="317"/>
      <c r="D138" s="318"/>
      <c r="E138" s="231"/>
      <c r="F138" s="231"/>
      <c r="G138" s="315" t="str">
        <f t="shared" ref="G138:G201" si="6">IF(ISBLANK(E138),"",E138-F138)</f>
        <v/>
      </c>
      <c r="H138" s="316" t="str">
        <f t="shared" si="5"/>
        <v/>
      </c>
      <c r="J138" s="215"/>
    </row>
    <row r="139" spans="2:10" hidden="1" x14ac:dyDescent="0.2">
      <c r="B139" s="211">
        <f t="shared" ref="B139:B202" si="7">B138+1</f>
        <v>132</v>
      </c>
      <c r="C139" s="317"/>
      <c r="D139" s="318"/>
      <c r="E139" s="231"/>
      <c r="F139" s="231"/>
      <c r="G139" s="315" t="str">
        <f t="shared" si="6"/>
        <v/>
      </c>
      <c r="H139" s="316" t="str">
        <f t="shared" si="5"/>
        <v/>
      </c>
    </row>
    <row r="140" spans="2:10" hidden="1" x14ac:dyDescent="0.2">
      <c r="B140" s="211">
        <f t="shared" si="7"/>
        <v>133</v>
      </c>
      <c r="C140" s="317"/>
      <c r="D140" s="318"/>
      <c r="E140" s="231"/>
      <c r="F140" s="231"/>
      <c r="G140" s="315" t="str">
        <f t="shared" si="6"/>
        <v/>
      </c>
      <c r="H140" s="316" t="str">
        <f t="shared" si="5"/>
        <v/>
      </c>
    </row>
    <row r="141" spans="2:10" hidden="1" x14ac:dyDescent="0.2">
      <c r="B141" s="211">
        <f t="shared" si="7"/>
        <v>134</v>
      </c>
      <c r="C141" s="317"/>
      <c r="D141" s="318"/>
      <c r="E141" s="231"/>
      <c r="F141" s="231"/>
      <c r="G141" s="315" t="str">
        <f t="shared" si="6"/>
        <v/>
      </c>
      <c r="H141" s="316" t="str">
        <f t="shared" si="5"/>
        <v/>
      </c>
    </row>
    <row r="142" spans="2:10" hidden="1" x14ac:dyDescent="0.2">
      <c r="B142" s="211">
        <f t="shared" si="7"/>
        <v>135</v>
      </c>
      <c r="C142" s="317"/>
      <c r="D142" s="318"/>
      <c r="E142" s="231"/>
      <c r="F142" s="231"/>
      <c r="G142" s="315" t="str">
        <f t="shared" si="6"/>
        <v/>
      </c>
      <c r="H142" s="316" t="str">
        <f t="shared" si="5"/>
        <v/>
      </c>
    </row>
    <row r="143" spans="2:10" hidden="1" x14ac:dyDescent="0.2">
      <c r="B143" s="211">
        <f t="shared" si="7"/>
        <v>136</v>
      </c>
      <c r="C143" s="317"/>
      <c r="D143" s="318"/>
      <c r="E143" s="231"/>
      <c r="F143" s="231"/>
      <c r="G143" s="315" t="str">
        <f t="shared" si="6"/>
        <v/>
      </c>
      <c r="H143" s="316" t="str">
        <f t="shared" si="5"/>
        <v/>
      </c>
      <c r="J143" s="212"/>
    </row>
    <row r="144" spans="2:10" hidden="1" x14ac:dyDescent="0.2">
      <c r="B144" s="211">
        <f t="shared" si="7"/>
        <v>137</v>
      </c>
      <c r="C144" s="317"/>
      <c r="D144" s="318"/>
      <c r="E144" s="231"/>
      <c r="F144" s="231"/>
      <c r="G144" s="315" t="str">
        <f t="shared" si="6"/>
        <v/>
      </c>
      <c r="H144" s="316" t="str">
        <f t="shared" si="5"/>
        <v/>
      </c>
      <c r="J144" s="213"/>
    </row>
    <row r="145" spans="2:10" hidden="1" x14ac:dyDescent="0.2">
      <c r="B145" s="211">
        <f t="shared" si="7"/>
        <v>138</v>
      </c>
      <c r="C145" s="317"/>
      <c r="D145" s="318"/>
      <c r="E145" s="231"/>
      <c r="F145" s="231"/>
      <c r="G145" s="315" t="str">
        <f t="shared" si="6"/>
        <v/>
      </c>
      <c r="H145" s="316" t="str">
        <f t="shared" si="5"/>
        <v/>
      </c>
      <c r="J145" s="212"/>
    </row>
    <row r="146" spans="2:10" hidden="1" x14ac:dyDescent="0.2">
      <c r="B146" s="211">
        <f t="shared" si="7"/>
        <v>139</v>
      </c>
      <c r="C146" s="317"/>
      <c r="D146" s="318"/>
      <c r="E146" s="231"/>
      <c r="F146" s="231"/>
      <c r="G146" s="315" t="str">
        <f t="shared" si="6"/>
        <v/>
      </c>
      <c r="H146" s="316" t="str">
        <f t="shared" si="5"/>
        <v/>
      </c>
      <c r="J146" s="213"/>
    </row>
    <row r="147" spans="2:10" hidden="1" x14ac:dyDescent="0.2">
      <c r="B147" s="211">
        <f t="shared" si="7"/>
        <v>140</v>
      </c>
      <c r="C147" s="317"/>
      <c r="D147" s="318"/>
      <c r="E147" s="231"/>
      <c r="F147" s="231"/>
      <c r="G147" s="315" t="str">
        <f t="shared" si="6"/>
        <v/>
      </c>
      <c r="H147" s="316" t="str">
        <f t="shared" si="5"/>
        <v/>
      </c>
      <c r="J147" s="212"/>
    </row>
    <row r="148" spans="2:10" hidden="1" x14ac:dyDescent="0.2">
      <c r="B148" s="211">
        <f t="shared" si="7"/>
        <v>141</v>
      </c>
      <c r="C148" s="317"/>
      <c r="D148" s="318"/>
      <c r="E148" s="231"/>
      <c r="F148" s="231"/>
      <c r="G148" s="315" t="str">
        <f t="shared" si="6"/>
        <v/>
      </c>
      <c r="H148" s="316" t="str">
        <f t="shared" si="5"/>
        <v/>
      </c>
      <c r="J148" s="213"/>
    </row>
    <row r="149" spans="2:10" hidden="1" x14ac:dyDescent="0.2">
      <c r="B149" s="211">
        <f t="shared" si="7"/>
        <v>142</v>
      </c>
      <c r="C149" s="317"/>
      <c r="D149" s="318"/>
      <c r="E149" s="231"/>
      <c r="F149" s="231"/>
      <c r="G149" s="315" t="str">
        <f t="shared" si="6"/>
        <v/>
      </c>
      <c r="H149" s="316" t="str">
        <f t="shared" si="5"/>
        <v/>
      </c>
      <c r="J149" s="216"/>
    </row>
    <row r="150" spans="2:10" hidden="1" x14ac:dyDescent="0.2">
      <c r="B150" s="211">
        <f t="shared" si="7"/>
        <v>143</v>
      </c>
      <c r="C150" s="317"/>
      <c r="D150" s="318"/>
      <c r="E150" s="231"/>
      <c r="F150" s="231"/>
      <c r="G150" s="315" t="str">
        <f t="shared" si="6"/>
        <v/>
      </c>
      <c r="H150" s="316" t="str">
        <f t="shared" si="5"/>
        <v/>
      </c>
    </row>
    <row r="151" spans="2:10" hidden="1" x14ac:dyDescent="0.2">
      <c r="B151" s="211">
        <f t="shared" si="7"/>
        <v>144</v>
      </c>
      <c r="C151" s="317"/>
      <c r="D151" s="318"/>
      <c r="E151" s="231"/>
      <c r="F151" s="231"/>
      <c r="G151" s="315" t="str">
        <f t="shared" si="6"/>
        <v/>
      </c>
      <c r="H151" s="316" t="str">
        <f t="shared" si="5"/>
        <v/>
      </c>
    </row>
    <row r="152" spans="2:10" hidden="1" x14ac:dyDescent="0.2">
      <c r="B152" s="211">
        <f t="shared" si="7"/>
        <v>145</v>
      </c>
      <c r="C152" s="317"/>
      <c r="D152" s="318"/>
      <c r="E152" s="231"/>
      <c r="F152" s="231"/>
      <c r="G152" s="315" t="str">
        <f t="shared" si="6"/>
        <v/>
      </c>
      <c r="H152" s="316" t="str">
        <f t="shared" si="5"/>
        <v/>
      </c>
    </row>
    <row r="153" spans="2:10" hidden="1" x14ac:dyDescent="0.2">
      <c r="B153" s="211">
        <f t="shared" si="7"/>
        <v>146</v>
      </c>
      <c r="C153" s="317"/>
      <c r="D153" s="318"/>
      <c r="E153" s="231"/>
      <c r="F153" s="231"/>
      <c r="G153" s="315" t="str">
        <f t="shared" si="6"/>
        <v/>
      </c>
      <c r="H153" s="316" t="str">
        <f t="shared" si="5"/>
        <v/>
      </c>
      <c r="J153" s="215"/>
    </row>
    <row r="154" spans="2:10" hidden="1" x14ac:dyDescent="0.2">
      <c r="B154" s="211">
        <f t="shared" si="7"/>
        <v>147</v>
      </c>
      <c r="C154" s="317"/>
      <c r="D154" s="318"/>
      <c r="E154" s="231"/>
      <c r="F154" s="231"/>
      <c r="G154" s="315" t="str">
        <f t="shared" si="6"/>
        <v/>
      </c>
      <c r="H154" s="316" t="str">
        <f t="shared" si="5"/>
        <v/>
      </c>
    </row>
    <row r="155" spans="2:10" hidden="1" x14ac:dyDescent="0.2">
      <c r="B155" s="211">
        <f t="shared" si="7"/>
        <v>148</v>
      </c>
      <c r="C155" s="317"/>
      <c r="D155" s="318"/>
      <c r="E155" s="231"/>
      <c r="F155" s="231"/>
      <c r="G155" s="315" t="str">
        <f t="shared" si="6"/>
        <v/>
      </c>
      <c r="H155" s="316" t="str">
        <f t="shared" si="5"/>
        <v/>
      </c>
    </row>
    <row r="156" spans="2:10" hidden="1" x14ac:dyDescent="0.2">
      <c r="B156" s="211">
        <f t="shared" si="7"/>
        <v>149</v>
      </c>
      <c r="C156" s="317"/>
      <c r="D156" s="318"/>
      <c r="E156" s="231"/>
      <c r="F156" s="231"/>
      <c r="G156" s="315" t="str">
        <f t="shared" si="6"/>
        <v/>
      </c>
      <c r="H156" s="316" t="str">
        <f t="shared" si="5"/>
        <v/>
      </c>
    </row>
    <row r="157" spans="2:10" hidden="1" x14ac:dyDescent="0.2">
      <c r="B157" s="211">
        <f t="shared" si="7"/>
        <v>150</v>
      </c>
      <c r="C157" s="317"/>
      <c r="D157" s="318"/>
      <c r="E157" s="231"/>
      <c r="F157" s="231"/>
      <c r="G157" s="315" t="str">
        <f t="shared" si="6"/>
        <v/>
      </c>
      <c r="H157" s="316" t="str">
        <f t="shared" si="5"/>
        <v/>
      </c>
    </row>
    <row r="158" spans="2:10" hidden="1" x14ac:dyDescent="0.2">
      <c r="B158" s="211">
        <f t="shared" si="7"/>
        <v>151</v>
      </c>
      <c r="C158" s="317"/>
      <c r="D158" s="318"/>
      <c r="E158" s="231"/>
      <c r="F158" s="231"/>
      <c r="G158" s="315" t="str">
        <f t="shared" si="6"/>
        <v/>
      </c>
      <c r="H158" s="316" t="str">
        <f t="shared" si="5"/>
        <v/>
      </c>
      <c r="J158" s="212"/>
    </row>
    <row r="159" spans="2:10" hidden="1" x14ac:dyDescent="0.2">
      <c r="B159" s="211">
        <f t="shared" si="7"/>
        <v>152</v>
      </c>
      <c r="C159" s="317"/>
      <c r="D159" s="318"/>
      <c r="E159" s="231"/>
      <c r="F159" s="231"/>
      <c r="G159" s="315" t="str">
        <f t="shared" si="6"/>
        <v/>
      </c>
      <c r="H159" s="316" t="str">
        <f t="shared" si="5"/>
        <v/>
      </c>
      <c r="J159" s="213"/>
    </row>
    <row r="160" spans="2:10" hidden="1" x14ac:dyDescent="0.2">
      <c r="B160" s="211">
        <f t="shared" si="7"/>
        <v>153</v>
      </c>
      <c r="C160" s="317"/>
      <c r="D160" s="318"/>
      <c r="E160" s="231"/>
      <c r="F160" s="231"/>
      <c r="G160" s="315" t="str">
        <f t="shared" si="6"/>
        <v/>
      </c>
      <c r="H160" s="316" t="str">
        <f t="shared" si="5"/>
        <v/>
      </c>
      <c r="J160" s="212"/>
    </row>
    <row r="161" spans="2:10" hidden="1" x14ac:dyDescent="0.2">
      <c r="B161" s="211">
        <f t="shared" si="7"/>
        <v>154</v>
      </c>
      <c r="C161" s="317"/>
      <c r="D161" s="318"/>
      <c r="E161" s="231"/>
      <c r="F161" s="231"/>
      <c r="G161" s="315" t="str">
        <f t="shared" si="6"/>
        <v/>
      </c>
      <c r="H161" s="316" t="str">
        <f t="shared" ref="H161:H207" si="8">IF($G160&lt;&gt;"","ja","")</f>
        <v/>
      </c>
      <c r="J161" s="213"/>
    </row>
    <row r="162" spans="2:10" hidden="1" x14ac:dyDescent="0.2">
      <c r="B162" s="211">
        <f t="shared" si="7"/>
        <v>155</v>
      </c>
      <c r="C162" s="317"/>
      <c r="D162" s="318"/>
      <c r="E162" s="231"/>
      <c r="F162" s="231"/>
      <c r="G162" s="315" t="str">
        <f t="shared" si="6"/>
        <v/>
      </c>
      <c r="H162" s="316" t="str">
        <f t="shared" si="8"/>
        <v/>
      </c>
      <c r="J162" s="212"/>
    </row>
    <row r="163" spans="2:10" hidden="1" x14ac:dyDescent="0.2">
      <c r="B163" s="211">
        <f t="shared" si="7"/>
        <v>156</v>
      </c>
      <c r="C163" s="317"/>
      <c r="D163" s="318"/>
      <c r="E163" s="231"/>
      <c r="F163" s="231"/>
      <c r="G163" s="315" t="str">
        <f t="shared" si="6"/>
        <v/>
      </c>
      <c r="H163" s="316" t="str">
        <f t="shared" si="8"/>
        <v/>
      </c>
      <c r="J163" s="213"/>
    </row>
    <row r="164" spans="2:10" hidden="1" x14ac:dyDescent="0.2">
      <c r="B164" s="211">
        <f t="shared" si="7"/>
        <v>157</v>
      </c>
      <c r="C164" s="317"/>
      <c r="D164" s="318"/>
      <c r="E164" s="231"/>
      <c r="F164" s="231"/>
      <c r="G164" s="315" t="str">
        <f t="shared" si="6"/>
        <v/>
      </c>
      <c r="H164" s="316" t="str">
        <f t="shared" si="8"/>
        <v/>
      </c>
    </row>
    <row r="165" spans="2:10" hidden="1" x14ac:dyDescent="0.2">
      <c r="B165" s="211">
        <f t="shared" si="7"/>
        <v>158</v>
      </c>
      <c r="C165" s="317"/>
      <c r="D165" s="318"/>
      <c r="E165" s="231"/>
      <c r="F165" s="231"/>
      <c r="G165" s="315" t="str">
        <f t="shared" si="6"/>
        <v/>
      </c>
      <c r="H165" s="316" t="str">
        <f t="shared" si="8"/>
        <v/>
      </c>
    </row>
    <row r="166" spans="2:10" hidden="1" x14ac:dyDescent="0.2">
      <c r="B166" s="211">
        <f t="shared" si="7"/>
        <v>159</v>
      </c>
      <c r="C166" s="317"/>
      <c r="D166" s="318"/>
      <c r="E166" s="231"/>
      <c r="F166" s="231"/>
      <c r="G166" s="315" t="str">
        <f t="shared" si="6"/>
        <v/>
      </c>
      <c r="H166" s="316" t="str">
        <f t="shared" si="8"/>
        <v/>
      </c>
    </row>
    <row r="167" spans="2:10" hidden="1" x14ac:dyDescent="0.2">
      <c r="B167" s="211">
        <f t="shared" si="7"/>
        <v>160</v>
      </c>
      <c r="C167" s="317"/>
      <c r="D167" s="318"/>
      <c r="E167" s="231"/>
      <c r="F167" s="231"/>
      <c r="G167" s="315" t="str">
        <f t="shared" si="6"/>
        <v/>
      </c>
      <c r="H167" s="316" t="str">
        <f t="shared" si="8"/>
        <v/>
      </c>
    </row>
    <row r="168" spans="2:10" hidden="1" x14ac:dyDescent="0.2">
      <c r="B168" s="211">
        <f t="shared" si="7"/>
        <v>161</v>
      </c>
      <c r="C168" s="317"/>
      <c r="D168" s="318"/>
      <c r="E168" s="231"/>
      <c r="F168" s="231"/>
      <c r="G168" s="315" t="str">
        <f t="shared" si="6"/>
        <v/>
      </c>
      <c r="H168" s="316" t="str">
        <f t="shared" si="8"/>
        <v/>
      </c>
      <c r="J168" s="215"/>
    </row>
    <row r="169" spans="2:10" hidden="1" x14ac:dyDescent="0.2">
      <c r="B169" s="211">
        <f t="shared" si="7"/>
        <v>162</v>
      </c>
      <c r="C169" s="317"/>
      <c r="D169" s="318"/>
      <c r="E169" s="231"/>
      <c r="F169" s="231"/>
      <c r="G169" s="315" t="str">
        <f t="shared" si="6"/>
        <v/>
      </c>
      <c r="H169" s="316" t="str">
        <f t="shared" si="8"/>
        <v/>
      </c>
    </row>
    <row r="170" spans="2:10" hidden="1" x14ac:dyDescent="0.2">
      <c r="B170" s="211">
        <f t="shared" si="7"/>
        <v>163</v>
      </c>
      <c r="C170" s="317"/>
      <c r="D170" s="318"/>
      <c r="E170" s="231"/>
      <c r="F170" s="231"/>
      <c r="G170" s="315" t="str">
        <f t="shared" si="6"/>
        <v/>
      </c>
      <c r="H170" s="316" t="str">
        <f t="shared" si="8"/>
        <v/>
      </c>
    </row>
    <row r="171" spans="2:10" hidden="1" x14ac:dyDescent="0.2">
      <c r="B171" s="211">
        <f t="shared" si="7"/>
        <v>164</v>
      </c>
      <c r="C171" s="317"/>
      <c r="D171" s="318"/>
      <c r="E171" s="231"/>
      <c r="F171" s="231"/>
      <c r="G171" s="315" t="str">
        <f t="shared" si="6"/>
        <v/>
      </c>
      <c r="H171" s="316" t="str">
        <f t="shared" si="8"/>
        <v/>
      </c>
    </row>
    <row r="172" spans="2:10" hidden="1" x14ac:dyDescent="0.2">
      <c r="B172" s="211">
        <f t="shared" si="7"/>
        <v>165</v>
      </c>
      <c r="C172" s="317"/>
      <c r="D172" s="318"/>
      <c r="E172" s="231"/>
      <c r="F172" s="231"/>
      <c r="G172" s="315" t="str">
        <f t="shared" si="6"/>
        <v/>
      </c>
      <c r="H172" s="316" t="str">
        <f t="shared" si="8"/>
        <v/>
      </c>
    </row>
    <row r="173" spans="2:10" hidden="1" x14ac:dyDescent="0.2">
      <c r="B173" s="211">
        <f t="shared" si="7"/>
        <v>166</v>
      </c>
      <c r="C173" s="317"/>
      <c r="D173" s="318"/>
      <c r="E173" s="231"/>
      <c r="F173" s="231"/>
      <c r="G173" s="315" t="str">
        <f t="shared" si="6"/>
        <v/>
      </c>
      <c r="H173" s="316" t="str">
        <f t="shared" si="8"/>
        <v/>
      </c>
    </row>
    <row r="174" spans="2:10" hidden="1" x14ac:dyDescent="0.2">
      <c r="B174" s="211">
        <f t="shared" si="7"/>
        <v>167</v>
      </c>
      <c r="C174" s="317"/>
      <c r="D174" s="318"/>
      <c r="E174" s="231"/>
      <c r="F174" s="231"/>
      <c r="G174" s="315" t="str">
        <f t="shared" si="6"/>
        <v/>
      </c>
      <c r="H174" s="316" t="str">
        <f t="shared" si="8"/>
        <v/>
      </c>
    </row>
    <row r="175" spans="2:10" hidden="1" x14ac:dyDescent="0.2">
      <c r="B175" s="211">
        <f t="shared" si="7"/>
        <v>168</v>
      </c>
      <c r="C175" s="317"/>
      <c r="D175" s="318"/>
      <c r="E175" s="231"/>
      <c r="F175" s="231"/>
      <c r="G175" s="315" t="str">
        <f t="shared" si="6"/>
        <v/>
      </c>
      <c r="H175" s="316" t="str">
        <f t="shared" si="8"/>
        <v/>
      </c>
    </row>
    <row r="176" spans="2:10" hidden="1" x14ac:dyDescent="0.2">
      <c r="B176" s="211">
        <f t="shared" si="7"/>
        <v>169</v>
      </c>
      <c r="C176" s="317"/>
      <c r="D176" s="318"/>
      <c r="E176" s="231"/>
      <c r="F176" s="231"/>
      <c r="G176" s="315" t="str">
        <f t="shared" si="6"/>
        <v/>
      </c>
      <c r="H176" s="316" t="str">
        <f t="shared" si="8"/>
        <v/>
      </c>
    </row>
    <row r="177" spans="2:8" hidden="1" x14ac:dyDescent="0.2">
      <c r="B177" s="211">
        <f t="shared" si="7"/>
        <v>170</v>
      </c>
      <c r="C177" s="317"/>
      <c r="D177" s="318"/>
      <c r="E177" s="231"/>
      <c r="F177" s="231"/>
      <c r="G177" s="315" t="str">
        <f t="shared" si="6"/>
        <v/>
      </c>
      <c r="H177" s="316" t="str">
        <f t="shared" si="8"/>
        <v/>
      </c>
    </row>
    <row r="178" spans="2:8" hidden="1" x14ac:dyDescent="0.2">
      <c r="B178" s="211">
        <f t="shared" si="7"/>
        <v>171</v>
      </c>
      <c r="C178" s="317"/>
      <c r="D178" s="318"/>
      <c r="E178" s="231"/>
      <c r="F178" s="231"/>
      <c r="G178" s="315" t="str">
        <f t="shared" si="6"/>
        <v/>
      </c>
      <c r="H178" s="316" t="str">
        <f t="shared" si="8"/>
        <v/>
      </c>
    </row>
    <row r="179" spans="2:8" hidden="1" x14ac:dyDescent="0.2">
      <c r="B179" s="211">
        <f t="shared" si="7"/>
        <v>172</v>
      </c>
      <c r="C179" s="317"/>
      <c r="D179" s="318"/>
      <c r="E179" s="231"/>
      <c r="F179" s="231"/>
      <c r="G179" s="315" t="str">
        <f t="shared" si="6"/>
        <v/>
      </c>
      <c r="H179" s="316" t="str">
        <f t="shared" si="8"/>
        <v/>
      </c>
    </row>
    <row r="180" spans="2:8" hidden="1" x14ac:dyDescent="0.2">
      <c r="B180" s="211">
        <f t="shared" si="7"/>
        <v>173</v>
      </c>
      <c r="C180" s="317"/>
      <c r="D180" s="318"/>
      <c r="E180" s="231"/>
      <c r="F180" s="231"/>
      <c r="G180" s="315" t="str">
        <f t="shared" si="6"/>
        <v/>
      </c>
      <c r="H180" s="316" t="str">
        <f t="shared" si="8"/>
        <v/>
      </c>
    </row>
    <row r="181" spans="2:8" hidden="1" x14ac:dyDescent="0.2">
      <c r="B181" s="211">
        <f t="shared" si="7"/>
        <v>174</v>
      </c>
      <c r="C181" s="317"/>
      <c r="D181" s="318"/>
      <c r="E181" s="231"/>
      <c r="F181" s="231"/>
      <c r="G181" s="315" t="str">
        <f t="shared" si="6"/>
        <v/>
      </c>
      <c r="H181" s="316" t="str">
        <f t="shared" si="8"/>
        <v/>
      </c>
    </row>
    <row r="182" spans="2:8" hidden="1" x14ac:dyDescent="0.2">
      <c r="B182" s="211">
        <f t="shared" si="7"/>
        <v>175</v>
      </c>
      <c r="C182" s="317"/>
      <c r="D182" s="318"/>
      <c r="E182" s="231"/>
      <c r="F182" s="231"/>
      <c r="G182" s="315" t="str">
        <f t="shared" si="6"/>
        <v/>
      </c>
      <c r="H182" s="316" t="str">
        <f t="shared" si="8"/>
        <v/>
      </c>
    </row>
    <row r="183" spans="2:8" hidden="1" x14ac:dyDescent="0.2">
      <c r="B183" s="211">
        <f t="shared" si="7"/>
        <v>176</v>
      </c>
      <c r="C183" s="317"/>
      <c r="D183" s="318"/>
      <c r="E183" s="231"/>
      <c r="F183" s="231"/>
      <c r="G183" s="315" t="str">
        <f t="shared" si="6"/>
        <v/>
      </c>
      <c r="H183" s="316" t="str">
        <f t="shared" si="8"/>
        <v/>
      </c>
    </row>
    <row r="184" spans="2:8" hidden="1" x14ac:dyDescent="0.2">
      <c r="B184" s="211">
        <f t="shared" si="7"/>
        <v>177</v>
      </c>
      <c r="C184" s="317"/>
      <c r="D184" s="318"/>
      <c r="E184" s="231"/>
      <c r="F184" s="231"/>
      <c r="G184" s="315" t="str">
        <f t="shared" si="6"/>
        <v/>
      </c>
      <c r="H184" s="316" t="str">
        <f t="shared" si="8"/>
        <v/>
      </c>
    </row>
    <row r="185" spans="2:8" hidden="1" x14ac:dyDescent="0.2">
      <c r="B185" s="211">
        <f t="shared" si="7"/>
        <v>178</v>
      </c>
      <c r="C185" s="317"/>
      <c r="D185" s="318"/>
      <c r="E185" s="231"/>
      <c r="F185" s="231"/>
      <c r="G185" s="315" t="str">
        <f t="shared" si="6"/>
        <v/>
      </c>
      <c r="H185" s="316" t="str">
        <f t="shared" si="8"/>
        <v/>
      </c>
    </row>
    <row r="186" spans="2:8" hidden="1" x14ac:dyDescent="0.2">
      <c r="B186" s="211">
        <f t="shared" si="7"/>
        <v>179</v>
      </c>
      <c r="C186" s="317"/>
      <c r="D186" s="318"/>
      <c r="E186" s="231"/>
      <c r="F186" s="231"/>
      <c r="G186" s="315" t="str">
        <f t="shared" si="6"/>
        <v/>
      </c>
      <c r="H186" s="316" t="str">
        <f t="shared" si="8"/>
        <v/>
      </c>
    </row>
    <row r="187" spans="2:8" hidden="1" x14ac:dyDescent="0.2">
      <c r="B187" s="211">
        <f t="shared" si="7"/>
        <v>180</v>
      </c>
      <c r="C187" s="317"/>
      <c r="D187" s="318"/>
      <c r="E187" s="231"/>
      <c r="F187" s="231"/>
      <c r="G187" s="315" t="str">
        <f t="shared" si="6"/>
        <v/>
      </c>
      <c r="H187" s="316" t="str">
        <f t="shared" si="8"/>
        <v/>
      </c>
    </row>
    <row r="188" spans="2:8" hidden="1" x14ac:dyDescent="0.2">
      <c r="B188" s="211">
        <f t="shared" si="7"/>
        <v>181</v>
      </c>
      <c r="C188" s="317"/>
      <c r="D188" s="318"/>
      <c r="E188" s="231"/>
      <c r="F188" s="231"/>
      <c r="G188" s="315" t="str">
        <f t="shared" si="6"/>
        <v/>
      </c>
      <c r="H188" s="316" t="str">
        <f t="shared" si="8"/>
        <v/>
      </c>
    </row>
    <row r="189" spans="2:8" hidden="1" x14ac:dyDescent="0.2">
      <c r="B189" s="211">
        <f t="shared" si="7"/>
        <v>182</v>
      </c>
      <c r="C189" s="317"/>
      <c r="D189" s="318"/>
      <c r="E189" s="231"/>
      <c r="F189" s="231"/>
      <c r="G189" s="315" t="str">
        <f t="shared" si="6"/>
        <v/>
      </c>
      <c r="H189" s="316" t="str">
        <f t="shared" si="8"/>
        <v/>
      </c>
    </row>
    <row r="190" spans="2:8" hidden="1" x14ac:dyDescent="0.2">
      <c r="B190" s="211">
        <f t="shared" si="7"/>
        <v>183</v>
      </c>
      <c r="C190" s="317"/>
      <c r="D190" s="318"/>
      <c r="E190" s="231"/>
      <c r="F190" s="231"/>
      <c r="G190" s="315" t="str">
        <f t="shared" si="6"/>
        <v/>
      </c>
      <c r="H190" s="316" t="str">
        <f t="shared" si="8"/>
        <v/>
      </c>
    </row>
    <row r="191" spans="2:8" hidden="1" x14ac:dyDescent="0.2">
      <c r="B191" s="211">
        <f t="shared" si="7"/>
        <v>184</v>
      </c>
      <c r="C191" s="317"/>
      <c r="D191" s="318"/>
      <c r="E191" s="231"/>
      <c r="F191" s="231"/>
      <c r="G191" s="315" t="str">
        <f t="shared" si="6"/>
        <v/>
      </c>
      <c r="H191" s="316" t="str">
        <f t="shared" si="8"/>
        <v/>
      </c>
    </row>
    <row r="192" spans="2:8" hidden="1" x14ac:dyDescent="0.2">
      <c r="B192" s="211">
        <f t="shared" si="7"/>
        <v>185</v>
      </c>
      <c r="C192" s="317"/>
      <c r="D192" s="318"/>
      <c r="E192" s="231"/>
      <c r="F192" s="231"/>
      <c r="G192" s="315" t="str">
        <f t="shared" si="6"/>
        <v/>
      </c>
      <c r="H192" s="316" t="str">
        <f t="shared" si="8"/>
        <v/>
      </c>
    </row>
    <row r="193" spans="2:8" hidden="1" x14ac:dyDescent="0.2">
      <c r="B193" s="211">
        <f t="shared" si="7"/>
        <v>186</v>
      </c>
      <c r="C193" s="317"/>
      <c r="D193" s="318"/>
      <c r="E193" s="231"/>
      <c r="F193" s="231"/>
      <c r="G193" s="315" t="str">
        <f t="shared" si="6"/>
        <v/>
      </c>
      <c r="H193" s="316" t="str">
        <f t="shared" si="8"/>
        <v/>
      </c>
    </row>
    <row r="194" spans="2:8" hidden="1" x14ac:dyDescent="0.2">
      <c r="B194" s="211">
        <f t="shared" si="7"/>
        <v>187</v>
      </c>
      <c r="C194" s="317"/>
      <c r="D194" s="318"/>
      <c r="E194" s="231"/>
      <c r="F194" s="231"/>
      <c r="G194" s="315" t="str">
        <f t="shared" si="6"/>
        <v/>
      </c>
      <c r="H194" s="316" t="str">
        <f t="shared" si="8"/>
        <v/>
      </c>
    </row>
    <row r="195" spans="2:8" hidden="1" x14ac:dyDescent="0.2">
      <c r="B195" s="211">
        <f t="shared" si="7"/>
        <v>188</v>
      </c>
      <c r="C195" s="317"/>
      <c r="D195" s="318"/>
      <c r="E195" s="231"/>
      <c r="F195" s="231"/>
      <c r="G195" s="315" t="str">
        <f t="shared" si="6"/>
        <v/>
      </c>
      <c r="H195" s="316" t="str">
        <f t="shared" si="8"/>
        <v/>
      </c>
    </row>
    <row r="196" spans="2:8" hidden="1" x14ac:dyDescent="0.2">
      <c r="B196" s="211">
        <f t="shared" si="7"/>
        <v>189</v>
      </c>
      <c r="C196" s="317"/>
      <c r="D196" s="318"/>
      <c r="E196" s="231"/>
      <c r="F196" s="231"/>
      <c r="G196" s="315" t="str">
        <f t="shared" si="6"/>
        <v/>
      </c>
      <c r="H196" s="316" t="str">
        <f t="shared" si="8"/>
        <v/>
      </c>
    </row>
    <row r="197" spans="2:8" hidden="1" x14ac:dyDescent="0.2">
      <c r="B197" s="211">
        <f t="shared" si="7"/>
        <v>190</v>
      </c>
      <c r="C197" s="317"/>
      <c r="D197" s="318"/>
      <c r="E197" s="231"/>
      <c r="F197" s="231"/>
      <c r="G197" s="315" t="str">
        <f t="shared" si="6"/>
        <v/>
      </c>
      <c r="H197" s="316" t="str">
        <f t="shared" si="8"/>
        <v/>
      </c>
    </row>
    <row r="198" spans="2:8" hidden="1" x14ac:dyDescent="0.2">
      <c r="B198" s="211">
        <f t="shared" si="7"/>
        <v>191</v>
      </c>
      <c r="C198" s="317"/>
      <c r="D198" s="318"/>
      <c r="E198" s="231"/>
      <c r="F198" s="231"/>
      <c r="G198" s="315" t="str">
        <f t="shared" si="6"/>
        <v/>
      </c>
      <c r="H198" s="316" t="str">
        <f t="shared" si="8"/>
        <v/>
      </c>
    </row>
    <row r="199" spans="2:8" hidden="1" x14ac:dyDescent="0.2">
      <c r="B199" s="211">
        <f t="shared" si="7"/>
        <v>192</v>
      </c>
      <c r="C199" s="317"/>
      <c r="D199" s="318"/>
      <c r="E199" s="231"/>
      <c r="F199" s="231"/>
      <c r="G199" s="315" t="str">
        <f t="shared" si="6"/>
        <v/>
      </c>
      <c r="H199" s="316" t="str">
        <f t="shared" si="8"/>
        <v/>
      </c>
    </row>
    <row r="200" spans="2:8" hidden="1" x14ac:dyDescent="0.2">
      <c r="B200" s="211">
        <f t="shared" si="7"/>
        <v>193</v>
      </c>
      <c r="C200" s="317"/>
      <c r="D200" s="318"/>
      <c r="E200" s="231"/>
      <c r="F200" s="231"/>
      <c r="G200" s="315" t="str">
        <f t="shared" si="6"/>
        <v/>
      </c>
      <c r="H200" s="316" t="str">
        <f t="shared" si="8"/>
        <v/>
      </c>
    </row>
    <row r="201" spans="2:8" hidden="1" x14ac:dyDescent="0.2">
      <c r="B201" s="211">
        <f t="shared" si="7"/>
        <v>194</v>
      </c>
      <c r="C201" s="317"/>
      <c r="D201" s="318"/>
      <c r="E201" s="231"/>
      <c r="F201" s="231"/>
      <c r="G201" s="315" t="str">
        <f t="shared" si="6"/>
        <v/>
      </c>
      <c r="H201" s="316" t="str">
        <f t="shared" si="8"/>
        <v/>
      </c>
    </row>
    <row r="202" spans="2:8" hidden="1" x14ac:dyDescent="0.2">
      <c r="B202" s="211">
        <f t="shared" si="7"/>
        <v>195</v>
      </c>
      <c r="C202" s="317"/>
      <c r="D202" s="318"/>
      <c r="E202" s="231"/>
      <c r="F202" s="231"/>
      <c r="G202" s="315" t="str">
        <f t="shared" ref="G202:G207" si="9">IF(ISBLANK(E202),"",E202-F202)</f>
        <v/>
      </c>
      <c r="H202" s="316" t="str">
        <f t="shared" si="8"/>
        <v/>
      </c>
    </row>
    <row r="203" spans="2:8" hidden="1" x14ac:dyDescent="0.2">
      <c r="B203" s="211">
        <f t="shared" ref="B203:B207" si="10">B202+1</f>
        <v>196</v>
      </c>
      <c r="C203" s="317"/>
      <c r="D203" s="318"/>
      <c r="E203" s="231"/>
      <c r="F203" s="231"/>
      <c r="G203" s="315" t="str">
        <f t="shared" si="9"/>
        <v/>
      </c>
      <c r="H203" s="316" t="str">
        <f t="shared" si="8"/>
        <v/>
      </c>
    </row>
    <row r="204" spans="2:8" hidden="1" x14ac:dyDescent="0.2">
      <c r="B204" s="211">
        <f t="shared" si="10"/>
        <v>197</v>
      </c>
      <c r="C204" s="317"/>
      <c r="D204" s="318"/>
      <c r="E204" s="231"/>
      <c r="F204" s="231"/>
      <c r="G204" s="315" t="str">
        <f t="shared" si="9"/>
        <v/>
      </c>
      <c r="H204" s="316" t="str">
        <f t="shared" si="8"/>
        <v/>
      </c>
    </row>
    <row r="205" spans="2:8" hidden="1" x14ac:dyDescent="0.2">
      <c r="B205" s="211">
        <f t="shared" si="10"/>
        <v>198</v>
      </c>
      <c r="C205" s="317"/>
      <c r="D205" s="318"/>
      <c r="E205" s="231"/>
      <c r="F205" s="231"/>
      <c r="G205" s="315" t="str">
        <f t="shared" si="9"/>
        <v/>
      </c>
      <c r="H205" s="316" t="str">
        <f t="shared" si="8"/>
        <v/>
      </c>
    </row>
    <row r="206" spans="2:8" hidden="1" x14ac:dyDescent="0.2">
      <c r="B206" s="211">
        <f t="shared" si="10"/>
        <v>199</v>
      </c>
      <c r="C206" s="317"/>
      <c r="D206" s="318"/>
      <c r="E206" s="231"/>
      <c r="F206" s="231"/>
      <c r="G206" s="315" t="str">
        <f t="shared" si="9"/>
        <v/>
      </c>
      <c r="H206" s="316" t="str">
        <f t="shared" si="8"/>
        <v/>
      </c>
    </row>
    <row r="207" spans="2:8" ht="13.5" hidden="1" thickBot="1" x14ac:dyDescent="0.25">
      <c r="B207" s="217">
        <f t="shared" si="10"/>
        <v>200</v>
      </c>
      <c r="C207" s="319"/>
      <c r="D207" s="320"/>
      <c r="E207" s="235"/>
      <c r="F207" s="235"/>
      <c r="G207" s="299" t="str">
        <f t="shared" si="9"/>
        <v/>
      </c>
      <c r="H207" s="316" t="str">
        <f t="shared" si="8"/>
        <v/>
      </c>
    </row>
    <row r="208" spans="2:8" ht="13.5" thickBot="1" x14ac:dyDescent="0.25"/>
    <row r="209" spans="2:7" ht="14.25" thickTop="1" thickBot="1" x14ac:dyDescent="0.25">
      <c r="B209" s="189"/>
      <c r="C209" s="321"/>
      <c r="F209" s="295" t="s">
        <v>43</v>
      </c>
      <c r="G209" s="220">
        <f>SUM(G8:G207)</f>
        <v>0</v>
      </c>
    </row>
    <row r="210" spans="2:7" ht="13.5" thickTop="1" x14ac:dyDescent="0.2">
      <c r="E210" s="1"/>
      <c r="F210" s="1"/>
      <c r="G210" s="322"/>
    </row>
    <row r="211" spans="2:7" ht="14.25" customHeight="1" x14ac:dyDescent="0.2">
      <c r="B211" s="323">
        <v>1</v>
      </c>
      <c r="C211" s="324" t="s">
        <v>61</v>
      </c>
      <c r="D211" s="324"/>
    </row>
    <row r="212" spans="2:7" ht="26.25" customHeight="1" x14ac:dyDescent="0.2">
      <c r="B212" s="323">
        <v>2</v>
      </c>
      <c r="C212" s="325" t="s">
        <v>62</v>
      </c>
      <c r="D212" s="325"/>
    </row>
  </sheetData>
  <sheetProtection algorithmName="SHA-512" hashValue="Kq7TjDBu+kylXtSVPFgR4+G/cQVHB8yenSX2IDvq89aYtrfAApTlNVzZTnHxrAP7H5XbSdiGoF17XvJvSe4VSg==" saltValue="iTDhmDMF9KYJbG0B0cxlXg==" spinCount="100000" sheet="1" objects="1" scenarios="1" selectLockedCells="1" autoFilter="0"/>
  <protectedRanges>
    <protectedRange sqref="C8:H207" name="Personal"/>
  </protectedRanges>
  <autoFilter ref="H7:H207" xr:uid="{00000000-0009-0000-0000-000008000000}">
    <filterColumn colId="0">
      <customFilters>
        <customFilter operator="notEqual" val=" "/>
      </customFilters>
    </filterColumn>
  </autoFilter>
  <mergeCells count="3">
    <mergeCell ref="B2:G2"/>
    <mergeCell ref="C211:D211"/>
    <mergeCell ref="C212:D212"/>
  </mergeCells>
  <dataValidations count="2">
    <dataValidation type="decimal" allowBlank="1" showInputMessage="1" showErrorMessage="1" sqref="E8:E207" xr:uid="{896EB004-E958-4471-B1D0-EC91DB469EB8}">
      <formula1>-1000000</formula1>
      <formula2>1000000</formula2>
    </dataValidation>
    <dataValidation type="decimal" operator="greaterThanOrEqual" allowBlank="1" showInputMessage="1" showErrorMessage="1" sqref="F8:G207" xr:uid="{344E1169-DD18-4A12-A128-E22066DBDB01}">
      <formula1>0</formula1>
    </dataValidation>
  </dataValidations>
  <printOptions horizontalCentered="1"/>
  <pageMargins left="0.39370078740157483" right="0.39370078740157483" top="0.39370078740157483" bottom="0.39370078740157483" header="0.51181102362204722" footer="0.51181102362204722"/>
  <pageSetup paperSize="9" fitToHeight="0"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ellIs" priority="1" operator="greaterThan" id="{BF996637-6896-4A8B-872C-87509689F1BF}">
            <xm:f>#REF!</xm:f>
            <x14:dxf>
              <font>
                <color rgb="FFFF0000"/>
              </font>
            </x14:dxf>
          </x14:cfRule>
          <xm:sqref>C8:C207</xm:sqref>
        </x14:conditionalFormatting>
      </x14:conditionalFormattings>
    </ext>
    <ext xmlns:x14="http://schemas.microsoft.com/office/spreadsheetml/2009/9/main" uri="{CCE6A557-97BC-4b89-ADB6-D9C93CAAB3DF}">
      <x14:dataValidations xmlns:xm="http://schemas.microsoft.com/office/excel/2006/main" count="1">
        <x14:dataValidation type="date" operator="lessThanOrEqual" allowBlank="1" showInputMessage="1" showErrorMessage="1" errorTitle="Fehlerhaftes Rechnungsdatum" error="Das Rechnungsdatum darf nicht nach dem aktuellen Abrechnungszeitraum liegen." xr:uid="{58371028-BE9D-4E6C-99C3-B873AD45DC51}">
          <x14:formula1>
            <xm:f>INDIRECT("'" &amp; Export!$A$22 &amp; "'!$L$23")</xm:f>
          </x14:formula1>
          <xm:sqref>C8:C207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3390E-9307-4280-9449-FB72FCC740BB}">
  <sheetPr codeName="Tab_FL" filterMode="1">
    <pageSetUpPr fitToPage="1"/>
  </sheetPr>
  <dimension ref="B1:K267"/>
  <sheetViews>
    <sheetView showGridLines="0" showRowColHeaders="0" zoomScaleNormal="100" workbookViewId="0">
      <selection activeCell="C8" sqref="C8"/>
    </sheetView>
  </sheetViews>
  <sheetFormatPr baseColWidth="10" defaultRowHeight="12.75" x14ac:dyDescent="0.2"/>
  <cols>
    <col min="1" max="1" width="2.42578125" style="127" customWidth="1"/>
    <col min="2" max="2" width="5" style="326" customWidth="1"/>
    <col min="3" max="3" width="16.7109375" style="239" customWidth="1"/>
    <col min="4" max="4" width="50" style="127" customWidth="1"/>
    <col min="5" max="6" width="16.7109375" style="236" customWidth="1"/>
    <col min="7" max="7" width="16.42578125" style="296" customWidth="1"/>
    <col min="8" max="8" width="3.85546875" style="334" customWidth="1"/>
    <col min="9" max="9" width="3" style="127" customWidth="1"/>
    <col min="10" max="11" width="13.7109375" style="127" customWidth="1"/>
    <col min="12" max="16384" width="11.42578125" style="127"/>
  </cols>
  <sheetData>
    <row r="1" spans="2:8" ht="9" customHeight="1" x14ac:dyDescent="0.2">
      <c r="E1" s="221"/>
      <c r="F1" s="327"/>
      <c r="H1" s="328"/>
    </row>
    <row r="2" spans="2:8" ht="22.5" customHeight="1" x14ac:dyDescent="0.2">
      <c r="B2" s="223" t="s">
        <v>16</v>
      </c>
      <c r="C2" s="329"/>
      <c r="D2" s="329"/>
      <c r="E2" s="329"/>
      <c r="F2" s="329"/>
      <c r="G2" s="329"/>
      <c r="H2" s="193"/>
    </row>
    <row r="3" spans="2:8" ht="8.25" customHeight="1" x14ac:dyDescent="0.2">
      <c r="B3" s="330"/>
      <c r="D3" s="193"/>
      <c r="E3" s="226"/>
      <c r="F3" s="226"/>
      <c r="H3" s="193"/>
    </row>
    <row r="4" spans="2:8" ht="17.25" customHeight="1" x14ac:dyDescent="0.2">
      <c r="C4" s="302" t="str">
        <f>Material!C4</f>
        <v>Abrechnungszeitraum:</v>
      </c>
      <c r="D4" s="193"/>
      <c r="E4" s="126"/>
      <c r="F4" s="224"/>
      <c r="H4" s="193"/>
    </row>
    <row r="5" spans="2:8" ht="12" customHeight="1" x14ac:dyDescent="0.2">
      <c r="H5" s="331"/>
    </row>
    <row r="6" spans="2:8" ht="7.5" customHeight="1" thickBot="1" x14ac:dyDescent="0.25">
      <c r="B6" s="126"/>
      <c r="C6" s="332"/>
      <c r="D6" s="126"/>
      <c r="G6" s="333"/>
      <c r="H6" s="334" t="s">
        <v>42</v>
      </c>
    </row>
    <row r="7" spans="2:8" ht="27" customHeight="1" thickTop="1" thickBot="1" x14ac:dyDescent="0.25">
      <c r="B7" s="335" t="s">
        <v>37</v>
      </c>
      <c r="C7" s="336" t="s">
        <v>56</v>
      </c>
      <c r="D7" s="337" t="s">
        <v>63</v>
      </c>
      <c r="E7" s="261" t="s">
        <v>58</v>
      </c>
      <c r="F7" s="338" t="s">
        <v>59</v>
      </c>
      <c r="G7" s="339" t="s">
        <v>60</v>
      </c>
      <c r="H7" s="340" t="s">
        <v>41</v>
      </c>
    </row>
    <row r="8" spans="2:8" ht="13.5" thickTop="1" x14ac:dyDescent="0.2">
      <c r="B8" s="341">
        <v>1</v>
      </c>
      <c r="C8" s="342"/>
      <c r="D8" s="343"/>
      <c r="E8" s="228"/>
      <c r="F8" s="228"/>
      <c r="G8" s="298" t="str">
        <f t="shared" ref="G8:G73" si="0">IF(E8="","",E8-F8)</f>
        <v/>
      </c>
      <c r="H8" s="344" t="s">
        <v>42</v>
      </c>
    </row>
    <row r="9" spans="2:8" x14ac:dyDescent="0.2">
      <c r="B9" s="345">
        <f t="shared" ref="B9:B72" si="1">B8+1</f>
        <v>2</v>
      </c>
      <c r="C9" s="342"/>
      <c r="D9" s="343"/>
      <c r="E9" s="228"/>
      <c r="F9" s="228"/>
      <c r="G9" s="346" t="str">
        <f t="shared" si="0"/>
        <v/>
      </c>
      <c r="H9" s="347" t="s">
        <v>42</v>
      </c>
    </row>
    <row r="10" spans="2:8" x14ac:dyDescent="0.2">
      <c r="B10" s="345">
        <f t="shared" si="1"/>
        <v>3</v>
      </c>
      <c r="C10" s="342"/>
      <c r="D10" s="343"/>
      <c r="E10" s="228"/>
      <c r="F10" s="228"/>
      <c r="G10" s="346" t="str">
        <f t="shared" si="0"/>
        <v/>
      </c>
      <c r="H10" s="347" t="s">
        <v>42</v>
      </c>
    </row>
    <row r="11" spans="2:8" x14ac:dyDescent="0.2">
      <c r="B11" s="345">
        <f t="shared" si="1"/>
        <v>4</v>
      </c>
      <c r="C11" s="342"/>
      <c r="D11" s="343"/>
      <c r="E11" s="228"/>
      <c r="F11" s="228"/>
      <c r="G11" s="346" t="str">
        <f t="shared" si="0"/>
        <v/>
      </c>
      <c r="H11" s="347" t="s">
        <v>42</v>
      </c>
    </row>
    <row r="12" spans="2:8" x14ac:dyDescent="0.2">
      <c r="B12" s="345">
        <f t="shared" si="1"/>
        <v>5</v>
      </c>
      <c r="C12" s="342"/>
      <c r="D12" s="343"/>
      <c r="E12" s="228"/>
      <c r="F12" s="228"/>
      <c r="G12" s="346" t="str">
        <f t="shared" si="0"/>
        <v/>
      </c>
      <c r="H12" s="347" t="s">
        <v>42</v>
      </c>
    </row>
    <row r="13" spans="2:8" x14ac:dyDescent="0.2">
      <c r="B13" s="345">
        <f t="shared" si="1"/>
        <v>6</v>
      </c>
      <c r="C13" s="342"/>
      <c r="D13" s="343"/>
      <c r="E13" s="228"/>
      <c r="F13" s="228"/>
      <c r="G13" s="346" t="str">
        <f t="shared" si="0"/>
        <v/>
      </c>
      <c r="H13" s="347" t="s">
        <v>42</v>
      </c>
    </row>
    <row r="14" spans="2:8" x14ac:dyDescent="0.2">
      <c r="B14" s="345">
        <f t="shared" si="1"/>
        <v>7</v>
      </c>
      <c r="C14" s="342"/>
      <c r="D14" s="343"/>
      <c r="E14" s="228"/>
      <c r="F14" s="228"/>
      <c r="G14" s="346" t="str">
        <f t="shared" si="0"/>
        <v/>
      </c>
      <c r="H14" s="347" t="s">
        <v>42</v>
      </c>
    </row>
    <row r="15" spans="2:8" x14ac:dyDescent="0.2">
      <c r="B15" s="345">
        <f t="shared" si="1"/>
        <v>8</v>
      </c>
      <c r="C15" s="342"/>
      <c r="D15" s="343"/>
      <c r="E15" s="228"/>
      <c r="F15" s="228"/>
      <c r="G15" s="346" t="str">
        <f t="shared" si="0"/>
        <v/>
      </c>
      <c r="H15" s="347" t="s">
        <v>42</v>
      </c>
    </row>
    <row r="16" spans="2:8" x14ac:dyDescent="0.2">
      <c r="B16" s="345">
        <f t="shared" si="1"/>
        <v>9</v>
      </c>
      <c r="C16" s="342"/>
      <c r="D16" s="343"/>
      <c r="E16" s="228"/>
      <c r="F16" s="228"/>
      <c r="G16" s="346" t="str">
        <f t="shared" si="0"/>
        <v/>
      </c>
      <c r="H16" s="347" t="s">
        <v>42</v>
      </c>
    </row>
    <row r="17" spans="2:11" x14ac:dyDescent="0.2">
      <c r="B17" s="345">
        <f t="shared" si="1"/>
        <v>10</v>
      </c>
      <c r="C17" s="342"/>
      <c r="D17" s="348"/>
      <c r="E17" s="228"/>
      <c r="F17" s="228"/>
      <c r="G17" s="346" t="str">
        <f t="shared" si="0"/>
        <v/>
      </c>
      <c r="H17" s="347" t="s">
        <v>42</v>
      </c>
    </row>
    <row r="18" spans="2:11" x14ac:dyDescent="0.2">
      <c r="B18" s="345">
        <f t="shared" si="1"/>
        <v>11</v>
      </c>
      <c r="C18" s="342"/>
      <c r="D18" s="348"/>
      <c r="E18" s="228"/>
      <c r="F18" s="228"/>
      <c r="G18" s="346" t="str">
        <f t="shared" si="0"/>
        <v/>
      </c>
      <c r="H18" s="347" t="s">
        <v>42</v>
      </c>
    </row>
    <row r="19" spans="2:11" x14ac:dyDescent="0.2">
      <c r="B19" s="345">
        <f t="shared" si="1"/>
        <v>12</v>
      </c>
      <c r="C19" s="349"/>
      <c r="D19" s="348"/>
      <c r="E19" s="231"/>
      <c r="F19" s="228"/>
      <c r="G19" s="346" t="str">
        <f t="shared" si="0"/>
        <v/>
      </c>
      <c r="H19" s="347" t="s">
        <v>42</v>
      </c>
    </row>
    <row r="20" spans="2:11" x14ac:dyDescent="0.2">
      <c r="B20" s="345">
        <f t="shared" si="1"/>
        <v>13</v>
      </c>
      <c r="C20" s="349"/>
      <c r="D20" s="348"/>
      <c r="E20" s="231"/>
      <c r="F20" s="231"/>
      <c r="G20" s="346" t="str">
        <f t="shared" si="0"/>
        <v/>
      </c>
      <c r="H20" s="347" t="s">
        <v>42</v>
      </c>
    </row>
    <row r="21" spans="2:11" x14ac:dyDescent="0.2">
      <c r="B21" s="345">
        <f t="shared" si="1"/>
        <v>14</v>
      </c>
      <c r="C21" s="349"/>
      <c r="D21" s="348"/>
      <c r="E21" s="231"/>
      <c r="F21" s="231"/>
      <c r="G21" s="346" t="str">
        <f t="shared" si="0"/>
        <v/>
      </c>
      <c r="H21" s="347" t="s">
        <v>42</v>
      </c>
    </row>
    <row r="22" spans="2:11" x14ac:dyDescent="0.2">
      <c r="B22" s="345">
        <f t="shared" si="1"/>
        <v>15</v>
      </c>
      <c r="C22" s="349"/>
      <c r="D22" s="348"/>
      <c r="E22" s="228"/>
      <c r="F22" s="231"/>
      <c r="G22" s="346" t="str">
        <f t="shared" si="0"/>
        <v/>
      </c>
      <c r="H22" s="347" t="s">
        <v>42</v>
      </c>
    </row>
    <row r="23" spans="2:11" x14ac:dyDescent="0.2">
      <c r="B23" s="345">
        <f t="shared" si="1"/>
        <v>16</v>
      </c>
      <c r="C23" s="349"/>
      <c r="D23" s="348"/>
      <c r="E23" s="231"/>
      <c r="F23" s="231"/>
      <c r="G23" s="346" t="str">
        <f t="shared" si="0"/>
        <v/>
      </c>
      <c r="H23" s="347" t="s">
        <v>42</v>
      </c>
      <c r="I23" s="232"/>
    </row>
    <row r="24" spans="2:11" x14ac:dyDescent="0.2">
      <c r="B24" s="345">
        <f t="shared" si="1"/>
        <v>17</v>
      </c>
      <c r="C24" s="349"/>
      <c r="D24" s="348"/>
      <c r="E24" s="231"/>
      <c r="F24" s="231"/>
      <c r="G24" s="346" t="str">
        <f t="shared" si="0"/>
        <v/>
      </c>
      <c r="H24" s="347" t="s">
        <v>42</v>
      </c>
      <c r="I24" s="350"/>
      <c r="J24" s="232"/>
      <c r="K24" s="232"/>
    </row>
    <row r="25" spans="2:11" x14ac:dyDescent="0.2">
      <c r="B25" s="345">
        <f t="shared" si="1"/>
        <v>18</v>
      </c>
      <c r="C25" s="349"/>
      <c r="D25" s="348"/>
      <c r="E25" s="231"/>
      <c r="F25" s="231"/>
      <c r="G25" s="346" t="str">
        <f t="shared" si="0"/>
        <v/>
      </c>
      <c r="H25" s="347" t="s">
        <v>42</v>
      </c>
      <c r="J25" s="350"/>
      <c r="K25" s="350"/>
    </row>
    <row r="26" spans="2:11" x14ac:dyDescent="0.2">
      <c r="B26" s="345">
        <f t="shared" si="1"/>
        <v>19</v>
      </c>
      <c r="C26" s="349"/>
      <c r="D26" s="348"/>
      <c r="E26" s="231"/>
      <c r="F26" s="231"/>
      <c r="G26" s="346" t="str">
        <f t="shared" si="0"/>
        <v/>
      </c>
      <c r="H26" s="347" t="s">
        <v>42</v>
      </c>
      <c r="I26" s="351"/>
    </row>
    <row r="27" spans="2:11" x14ac:dyDescent="0.2">
      <c r="B27" s="345">
        <f t="shared" si="1"/>
        <v>20</v>
      </c>
      <c r="C27" s="349"/>
      <c r="D27" s="348"/>
      <c r="E27" s="231"/>
      <c r="F27" s="231"/>
      <c r="G27" s="346" t="str">
        <f t="shared" si="0"/>
        <v/>
      </c>
      <c r="H27" s="347" t="s">
        <v>42</v>
      </c>
      <c r="I27" s="351"/>
    </row>
    <row r="28" spans="2:11" x14ac:dyDescent="0.2">
      <c r="B28" s="345">
        <f t="shared" si="1"/>
        <v>21</v>
      </c>
      <c r="C28" s="349"/>
      <c r="D28" s="348"/>
      <c r="E28" s="231"/>
      <c r="F28" s="231"/>
      <c r="G28" s="346" t="str">
        <f t="shared" si="0"/>
        <v/>
      </c>
      <c r="H28" s="347" t="s">
        <v>42</v>
      </c>
      <c r="I28" s="137"/>
    </row>
    <row r="29" spans="2:11" x14ac:dyDescent="0.2">
      <c r="B29" s="345">
        <f t="shared" si="1"/>
        <v>22</v>
      </c>
      <c r="C29" s="349"/>
      <c r="D29" s="348"/>
      <c r="E29" s="231"/>
      <c r="F29" s="231"/>
      <c r="G29" s="346" t="str">
        <f t="shared" si="0"/>
        <v/>
      </c>
      <c r="H29" s="347" t="s">
        <v>42</v>
      </c>
      <c r="I29" s="352"/>
    </row>
    <row r="30" spans="2:11" x14ac:dyDescent="0.2">
      <c r="B30" s="345">
        <f t="shared" si="1"/>
        <v>23</v>
      </c>
      <c r="C30" s="349"/>
      <c r="D30" s="348"/>
      <c r="E30" s="231"/>
      <c r="F30" s="231"/>
      <c r="G30" s="346" t="str">
        <f t="shared" si="0"/>
        <v/>
      </c>
      <c r="H30" s="347" t="s">
        <v>42</v>
      </c>
      <c r="I30" s="352"/>
    </row>
    <row r="31" spans="2:11" x14ac:dyDescent="0.2">
      <c r="B31" s="345">
        <f t="shared" si="1"/>
        <v>24</v>
      </c>
      <c r="C31" s="349"/>
      <c r="D31" s="348"/>
      <c r="E31" s="231"/>
      <c r="F31" s="231"/>
      <c r="G31" s="346" t="str">
        <f t="shared" si="0"/>
        <v/>
      </c>
      <c r="H31" s="347" t="s">
        <v>42</v>
      </c>
      <c r="I31" s="352"/>
    </row>
    <row r="32" spans="2:11" x14ac:dyDescent="0.2">
      <c r="B32" s="353">
        <f t="shared" si="1"/>
        <v>25</v>
      </c>
      <c r="C32" s="349"/>
      <c r="D32" s="348"/>
      <c r="E32" s="231"/>
      <c r="F32" s="231"/>
      <c r="G32" s="346" t="str">
        <f t="shared" si="0"/>
        <v/>
      </c>
      <c r="H32" s="347" t="s">
        <v>42</v>
      </c>
    </row>
    <row r="33" spans="2:8" hidden="1" x14ac:dyDescent="0.2">
      <c r="B33" s="354">
        <f t="shared" si="1"/>
        <v>26</v>
      </c>
      <c r="C33" s="349"/>
      <c r="D33" s="348"/>
      <c r="E33" s="231"/>
      <c r="F33" s="231"/>
      <c r="G33" s="346" t="str">
        <f t="shared" si="0"/>
        <v/>
      </c>
      <c r="H33" s="347" t="str">
        <f t="shared" ref="H33:H96" si="2">IF($G32&lt;&gt;"","ja","")</f>
        <v/>
      </c>
    </row>
    <row r="34" spans="2:8" hidden="1" x14ac:dyDescent="0.2">
      <c r="B34" s="345">
        <f t="shared" si="1"/>
        <v>27</v>
      </c>
      <c r="C34" s="349"/>
      <c r="D34" s="348"/>
      <c r="E34" s="231"/>
      <c r="F34" s="231"/>
      <c r="G34" s="346" t="str">
        <f t="shared" si="0"/>
        <v/>
      </c>
      <c r="H34" s="347" t="str">
        <f t="shared" si="2"/>
        <v/>
      </c>
    </row>
    <row r="35" spans="2:8" hidden="1" x14ac:dyDescent="0.2">
      <c r="B35" s="345">
        <f t="shared" si="1"/>
        <v>28</v>
      </c>
      <c r="C35" s="349"/>
      <c r="D35" s="348"/>
      <c r="E35" s="231"/>
      <c r="F35" s="231"/>
      <c r="G35" s="346" t="str">
        <f t="shared" si="0"/>
        <v/>
      </c>
      <c r="H35" s="347" t="str">
        <f t="shared" si="2"/>
        <v/>
      </c>
    </row>
    <row r="36" spans="2:8" hidden="1" x14ac:dyDescent="0.2">
      <c r="B36" s="345">
        <f t="shared" si="1"/>
        <v>29</v>
      </c>
      <c r="C36" s="349"/>
      <c r="D36" s="348"/>
      <c r="E36" s="231"/>
      <c r="F36" s="231"/>
      <c r="G36" s="346" t="str">
        <f t="shared" si="0"/>
        <v/>
      </c>
      <c r="H36" s="347" t="str">
        <f t="shared" si="2"/>
        <v/>
      </c>
    </row>
    <row r="37" spans="2:8" hidden="1" x14ac:dyDescent="0.2">
      <c r="B37" s="345">
        <f t="shared" si="1"/>
        <v>30</v>
      </c>
      <c r="C37" s="349"/>
      <c r="D37" s="348"/>
      <c r="E37" s="231"/>
      <c r="F37" s="231"/>
      <c r="G37" s="346" t="str">
        <f t="shared" si="0"/>
        <v/>
      </c>
      <c r="H37" s="347" t="str">
        <f t="shared" si="2"/>
        <v/>
      </c>
    </row>
    <row r="38" spans="2:8" hidden="1" x14ac:dyDescent="0.2">
      <c r="B38" s="345">
        <f t="shared" si="1"/>
        <v>31</v>
      </c>
      <c r="C38" s="349"/>
      <c r="D38" s="348"/>
      <c r="E38" s="231"/>
      <c r="F38" s="231"/>
      <c r="G38" s="346" t="str">
        <f t="shared" si="0"/>
        <v/>
      </c>
      <c r="H38" s="347" t="str">
        <f t="shared" si="2"/>
        <v/>
      </c>
    </row>
    <row r="39" spans="2:8" hidden="1" x14ac:dyDescent="0.2">
      <c r="B39" s="345">
        <f t="shared" si="1"/>
        <v>32</v>
      </c>
      <c r="C39" s="349"/>
      <c r="D39" s="348"/>
      <c r="E39" s="231"/>
      <c r="F39" s="231"/>
      <c r="G39" s="346" t="str">
        <f t="shared" si="0"/>
        <v/>
      </c>
      <c r="H39" s="347" t="str">
        <f t="shared" si="2"/>
        <v/>
      </c>
    </row>
    <row r="40" spans="2:8" hidden="1" x14ac:dyDescent="0.2">
      <c r="B40" s="345">
        <f t="shared" si="1"/>
        <v>33</v>
      </c>
      <c r="C40" s="349"/>
      <c r="D40" s="348"/>
      <c r="E40" s="231"/>
      <c r="F40" s="231"/>
      <c r="G40" s="346" t="str">
        <f t="shared" si="0"/>
        <v/>
      </c>
      <c r="H40" s="347" t="str">
        <f t="shared" si="2"/>
        <v/>
      </c>
    </row>
    <row r="41" spans="2:8" hidden="1" x14ac:dyDescent="0.2">
      <c r="B41" s="345">
        <f t="shared" si="1"/>
        <v>34</v>
      </c>
      <c r="C41" s="349"/>
      <c r="D41" s="348"/>
      <c r="E41" s="231"/>
      <c r="F41" s="231"/>
      <c r="G41" s="346" t="str">
        <f t="shared" si="0"/>
        <v/>
      </c>
      <c r="H41" s="347" t="str">
        <f t="shared" si="2"/>
        <v/>
      </c>
    </row>
    <row r="42" spans="2:8" hidden="1" x14ac:dyDescent="0.2">
      <c r="B42" s="345">
        <f t="shared" si="1"/>
        <v>35</v>
      </c>
      <c r="C42" s="349"/>
      <c r="D42" s="348"/>
      <c r="E42" s="231"/>
      <c r="F42" s="231"/>
      <c r="G42" s="346" t="str">
        <f t="shared" si="0"/>
        <v/>
      </c>
      <c r="H42" s="347" t="str">
        <f t="shared" si="2"/>
        <v/>
      </c>
    </row>
    <row r="43" spans="2:8" hidden="1" x14ac:dyDescent="0.2">
      <c r="B43" s="345">
        <f t="shared" si="1"/>
        <v>36</v>
      </c>
      <c r="C43" s="349"/>
      <c r="D43" s="348"/>
      <c r="E43" s="231"/>
      <c r="F43" s="231"/>
      <c r="G43" s="346" t="str">
        <f t="shared" si="0"/>
        <v/>
      </c>
      <c r="H43" s="347" t="str">
        <f t="shared" si="2"/>
        <v/>
      </c>
    </row>
    <row r="44" spans="2:8" hidden="1" x14ac:dyDescent="0.2">
      <c r="B44" s="345">
        <f t="shared" si="1"/>
        <v>37</v>
      </c>
      <c r="C44" s="349"/>
      <c r="D44" s="348"/>
      <c r="E44" s="231"/>
      <c r="F44" s="231"/>
      <c r="G44" s="346" t="str">
        <f t="shared" si="0"/>
        <v/>
      </c>
      <c r="H44" s="347" t="str">
        <f t="shared" si="2"/>
        <v/>
      </c>
    </row>
    <row r="45" spans="2:8" hidden="1" x14ac:dyDescent="0.2">
      <c r="B45" s="345">
        <f t="shared" si="1"/>
        <v>38</v>
      </c>
      <c r="C45" s="349"/>
      <c r="D45" s="348"/>
      <c r="E45" s="231"/>
      <c r="F45" s="231"/>
      <c r="G45" s="346" t="str">
        <f t="shared" si="0"/>
        <v/>
      </c>
      <c r="H45" s="347" t="str">
        <f t="shared" si="2"/>
        <v/>
      </c>
    </row>
    <row r="46" spans="2:8" hidden="1" x14ac:dyDescent="0.2">
      <c r="B46" s="345">
        <f t="shared" si="1"/>
        <v>39</v>
      </c>
      <c r="C46" s="349"/>
      <c r="D46" s="348"/>
      <c r="E46" s="231"/>
      <c r="F46" s="231"/>
      <c r="G46" s="346" t="str">
        <f t="shared" si="0"/>
        <v/>
      </c>
      <c r="H46" s="347" t="str">
        <f t="shared" si="2"/>
        <v/>
      </c>
    </row>
    <row r="47" spans="2:8" hidden="1" x14ac:dyDescent="0.2">
      <c r="B47" s="345">
        <f t="shared" si="1"/>
        <v>40</v>
      </c>
      <c r="C47" s="349"/>
      <c r="D47" s="348"/>
      <c r="E47" s="231"/>
      <c r="F47" s="231"/>
      <c r="G47" s="346" t="str">
        <f t="shared" si="0"/>
        <v/>
      </c>
      <c r="H47" s="347" t="str">
        <f t="shared" si="2"/>
        <v/>
      </c>
    </row>
    <row r="48" spans="2:8" hidden="1" x14ac:dyDescent="0.2">
      <c r="B48" s="345">
        <f t="shared" si="1"/>
        <v>41</v>
      </c>
      <c r="C48" s="349"/>
      <c r="D48" s="348"/>
      <c r="E48" s="231"/>
      <c r="F48" s="231"/>
      <c r="G48" s="346" t="str">
        <f t="shared" si="0"/>
        <v/>
      </c>
      <c r="H48" s="347" t="str">
        <f t="shared" si="2"/>
        <v/>
      </c>
    </row>
    <row r="49" spans="2:8" hidden="1" x14ac:dyDescent="0.2">
      <c r="B49" s="345">
        <f t="shared" si="1"/>
        <v>42</v>
      </c>
      <c r="C49" s="349"/>
      <c r="D49" s="348"/>
      <c r="E49" s="231"/>
      <c r="F49" s="231"/>
      <c r="G49" s="346" t="str">
        <f t="shared" si="0"/>
        <v/>
      </c>
      <c r="H49" s="347" t="str">
        <f t="shared" si="2"/>
        <v/>
      </c>
    </row>
    <row r="50" spans="2:8" hidden="1" x14ac:dyDescent="0.2">
      <c r="B50" s="345">
        <f t="shared" si="1"/>
        <v>43</v>
      </c>
      <c r="C50" s="349"/>
      <c r="D50" s="348"/>
      <c r="E50" s="231"/>
      <c r="F50" s="231"/>
      <c r="G50" s="346" t="str">
        <f t="shared" si="0"/>
        <v/>
      </c>
      <c r="H50" s="347" t="str">
        <f t="shared" si="2"/>
        <v/>
      </c>
    </row>
    <row r="51" spans="2:8" hidden="1" x14ac:dyDescent="0.2">
      <c r="B51" s="345">
        <f t="shared" si="1"/>
        <v>44</v>
      </c>
      <c r="C51" s="349"/>
      <c r="D51" s="348"/>
      <c r="E51" s="231"/>
      <c r="F51" s="231"/>
      <c r="G51" s="346" t="str">
        <f t="shared" si="0"/>
        <v/>
      </c>
      <c r="H51" s="347" t="str">
        <f t="shared" si="2"/>
        <v/>
      </c>
    </row>
    <row r="52" spans="2:8" hidden="1" x14ac:dyDescent="0.2">
      <c r="B52" s="345">
        <f t="shared" si="1"/>
        <v>45</v>
      </c>
      <c r="C52" s="349"/>
      <c r="D52" s="348"/>
      <c r="E52" s="231"/>
      <c r="F52" s="231"/>
      <c r="G52" s="346" t="str">
        <f t="shared" si="0"/>
        <v/>
      </c>
      <c r="H52" s="347" t="str">
        <f t="shared" si="2"/>
        <v/>
      </c>
    </row>
    <row r="53" spans="2:8" hidden="1" x14ac:dyDescent="0.2">
      <c r="B53" s="345">
        <f t="shared" si="1"/>
        <v>46</v>
      </c>
      <c r="C53" s="349"/>
      <c r="D53" s="348"/>
      <c r="E53" s="231"/>
      <c r="F53" s="231"/>
      <c r="G53" s="346" t="str">
        <f t="shared" si="0"/>
        <v/>
      </c>
      <c r="H53" s="347" t="str">
        <f t="shared" si="2"/>
        <v/>
      </c>
    </row>
    <row r="54" spans="2:8" hidden="1" x14ac:dyDescent="0.2">
      <c r="B54" s="345">
        <f t="shared" si="1"/>
        <v>47</v>
      </c>
      <c r="C54" s="349"/>
      <c r="D54" s="348"/>
      <c r="E54" s="231"/>
      <c r="F54" s="231"/>
      <c r="G54" s="346" t="str">
        <f t="shared" si="0"/>
        <v/>
      </c>
      <c r="H54" s="347" t="str">
        <f t="shared" si="2"/>
        <v/>
      </c>
    </row>
    <row r="55" spans="2:8" hidden="1" x14ac:dyDescent="0.2">
      <c r="B55" s="345">
        <f t="shared" si="1"/>
        <v>48</v>
      </c>
      <c r="C55" s="349"/>
      <c r="D55" s="348"/>
      <c r="E55" s="231"/>
      <c r="F55" s="231"/>
      <c r="G55" s="346" t="str">
        <f t="shared" si="0"/>
        <v/>
      </c>
      <c r="H55" s="347" t="str">
        <f t="shared" si="2"/>
        <v/>
      </c>
    </row>
    <row r="56" spans="2:8" hidden="1" x14ac:dyDescent="0.2">
      <c r="B56" s="345">
        <f t="shared" si="1"/>
        <v>49</v>
      </c>
      <c r="C56" s="349"/>
      <c r="D56" s="348"/>
      <c r="E56" s="231"/>
      <c r="F56" s="231"/>
      <c r="G56" s="346" t="str">
        <f t="shared" si="0"/>
        <v/>
      </c>
      <c r="H56" s="347" t="str">
        <f t="shared" si="2"/>
        <v/>
      </c>
    </row>
    <row r="57" spans="2:8" hidden="1" x14ac:dyDescent="0.2">
      <c r="B57" s="345">
        <f t="shared" si="1"/>
        <v>50</v>
      </c>
      <c r="C57" s="349"/>
      <c r="D57" s="348"/>
      <c r="E57" s="231"/>
      <c r="F57" s="231"/>
      <c r="G57" s="346" t="str">
        <f t="shared" si="0"/>
        <v/>
      </c>
      <c r="H57" s="347" t="str">
        <f t="shared" si="2"/>
        <v/>
      </c>
    </row>
    <row r="58" spans="2:8" hidden="1" x14ac:dyDescent="0.2">
      <c r="B58" s="345">
        <f t="shared" si="1"/>
        <v>51</v>
      </c>
      <c r="C58" s="349"/>
      <c r="D58" s="348"/>
      <c r="E58" s="231"/>
      <c r="F58" s="231"/>
      <c r="G58" s="346" t="str">
        <f t="shared" si="0"/>
        <v/>
      </c>
      <c r="H58" s="347" t="str">
        <f t="shared" si="2"/>
        <v/>
      </c>
    </row>
    <row r="59" spans="2:8" hidden="1" x14ac:dyDescent="0.2">
      <c r="B59" s="345">
        <f t="shared" si="1"/>
        <v>52</v>
      </c>
      <c r="C59" s="349"/>
      <c r="D59" s="348"/>
      <c r="E59" s="231"/>
      <c r="F59" s="231"/>
      <c r="G59" s="346" t="str">
        <f t="shared" si="0"/>
        <v/>
      </c>
      <c r="H59" s="347" t="str">
        <f t="shared" si="2"/>
        <v/>
      </c>
    </row>
    <row r="60" spans="2:8" hidden="1" x14ac:dyDescent="0.2">
      <c r="B60" s="345">
        <f t="shared" si="1"/>
        <v>53</v>
      </c>
      <c r="C60" s="349"/>
      <c r="D60" s="348"/>
      <c r="E60" s="231"/>
      <c r="F60" s="231"/>
      <c r="G60" s="346" t="str">
        <f t="shared" si="0"/>
        <v/>
      </c>
      <c r="H60" s="347" t="str">
        <f t="shared" si="2"/>
        <v/>
      </c>
    </row>
    <row r="61" spans="2:8" hidden="1" x14ac:dyDescent="0.2">
      <c r="B61" s="345">
        <f t="shared" si="1"/>
        <v>54</v>
      </c>
      <c r="C61" s="349"/>
      <c r="D61" s="348"/>
      <c r="E61" s="231"/>
      <c r="F61" s="231"/>
      <c r="G61" s="346" t="str">
        <f t="shared" si="0"/>
        <v/>
      </c>
      <c r="H61" s="347" t="str">
        <f t="shared" si="2"/>
        <v/>
      </c>
    </row>
    <row r="62" spans="2:8" hidden="1" x14ac:dyDescent="0.2">
      <c r="B62" s="345">
        <f t="shared" si="1"/>
        <v>55</v>
      </c>
      <c r="C62" s="349"/>
      <c r="D62" s="348"/>
      <c r="E62" s="231"/>
      <c r="F62" s="231"/>
      <c r="G62" s="346" t="str">
        <f t="shared" si="0"/>
        <v/>
      </c>
      <c r="H62" s="347" t="str">
        <f t="shared" si="2"/>
        <v/>
      </c>
    </row>
    <row r="63" spans="2:8" hidden="1" x14ac:dyDescent="0.2">
      <c r="B63" s="345">
        <f t="shared" si="1"/>
        <v>56</v>
      </c>
      <c r="C63" s="349"/>
      <c r="D63" s="348"/>
      <c r="E63" s="231"/>
      <c r="F63" s="231"/>
      <c r="G63" s="346" t="str">
        <f t="shared" si="0"/>
        <v/>
      </c>
      <c r="H63" s="347" t="str">
        <f t="shared" si="2"/>
        <v/>
      </c>
    </row>
    <row r="64" spans="2:8" hidden="1" x14ac:dyDescent="0.2">
      <c r="B64" s="345">
        <f t="shared" si="1"/>
        <v>57</v>
      </c>
      <c r="C64" s="349"/>
      <c r="D64" s="348"/>
      <c r="E64" s="231"/>
      <c r="F64" s="231"/>
      <c r="G64" s="346" t="str">
        <f t="shared" si="0"/>
        <v/>
      </c>
      <c r="H64" s="347" t="str">
        <f t="shared" si="2"/>
        <v/>
      </c>
    </row>
    <row r="65" spans="2:8" hidden="1" x14ac:dyDescent="0.2">
      <c r="B65" s="345">
        <f t="shared" si="1"/>
        <v>58</v>
      </c>
      <c r="C65" s="349"/>
      <c r="D65" s="348"/>
      <c r="E65" s="231"/>
      <c r="F65" s="231"/>
      <c r="G65" s="346" t="str">
        <f t="shared" si="0"/>
        <v/>
      </c>
      <c r="H65" s="347" t="str">
        <f t="shared" si="2"/>
        <v/>
      </c>
    </row>
    <row r="66" spans="2:8" hidden="1" x14ac:dyDescent="0.2">
      <c r="B66" s="345">
        <f t="shared" si="1"/>
        <v>59</v>
      </c>
      <c r="C66" s="349"/>
      <c r="D66" s="348"/>
      <c r="E66" s="231"/>
      <c r="F66" s="231"/>
      <c r="G66" s="346" t="str">
        <f t="shared" si="0"/>
        <v/>
      </c>
      <c r="H66" s="347" t="str">
        <f t="shared" si="2"/>
        <v/>
      </c>
    </row>
    <row r="67" spans="2:8" hidden="1" x14ac:dyDescent="0.2">
      <c r="B67" s="345">
        <f t="shared" si="1"/>
        <v>60</v>
      </c>
      <c r="C67" s="349"/>
      <c r="D67" s="348"/>
      <c r="E67" s="231"/>
      <c r="F67" s="231"/>
      <c r="G67" s="346" t="str">
        <f t="shared" si="0"/>
        <v/>
      </c>
      <c r="H67" s="347" t="str">
        <f t="shared" si="2"/>
        <v/>
      </c>
    </row>
    <row r="68" spans="2:8" hidden="1" x14ac:dyDescent="0.2">
      <c r="B68" s="345">
        <f t="shared" si="1"/>
        <v>61</v>
      </c>
      <c r="C68" s="349"/>
      <c r="D68" s="348"/>
      <c r="E68" s="231"/>
      <c r="F68" s="231"/>
      <c r="G68" s="346" t="str">
        <f t="shared" si="0"/>
        <v/>
      </c>
      <c r="H68" s="347" t="str">
        <f t="shared" si="2"/>
        <v/>
      </c>
    </row>
    <row r="69" spans="2:8" hidden="1" x14ac:dyDescent="0.2">
      <c r="B69" s="345">
        <f t="shared" si="1"/>
        <v>62</v>
      </c>
      <c r="C69" s="349"/>
      <c r="D69" s="348"/>
      <c r="E69" s="231"/>
      <c r="F69" s="231"/>
      <c r="G69" s="346" t="str">
        <f t="shared" si="0"/>
        <v/>
      </c>
      <c r="H69" s="347" t="str">
        <f t="shared" si="2"/>
        <v/>
      </c>
    </row>
    <row r="70" spans="2:8" hidden="1" x14ac:dyDescent="0.2">
      <c r="B70" s="345">
        <f t="shared" si="1"/>
        <v>63</v>
      </c>
      <c r="C70" s="349"/>
      <c r="D70" s="348"/>
      <c r="E70" s="231"/>
      <c r="F70" s="231"/>
      <c r="G70" s="346" t="str">
        <f t="shared" si="0"/>
        <v/>
      </c>
      <c r="H70" s="347" t="str">
        <f t="shared" si="2"/>
        <v/>
      </c>
    </row>
    <row r="71" spans="2:8" hidden="1" x14ac:dyDescent="0.2">
      <c r="B71" s="345">
        <f t="shared" si="1"/>
        <v>64</v>
      </c>
      <c r="C71" s="349"/>
      <c r="D71" s="348"/>
      <c r="E71" s="231"/>
      <c r="F71" s="231"/>
      <c r="G71" s="346" t="str">
        <f t="shared" si="0"/>
        <v/>
      </c>
      <c r="H71" s="347" t="str">
        <f t="shared" si="2"/>
        <v/>
      </c>
    </row>
    <row r="72" spans="2:8" hidden="1" x14ac:dyDescent="0.2">
      <c r="B72" s="345">
        <f t="shared" si="1"/>
        <v>65</v>
      </c>
      <c r="C72" s="349"/>
      <c r="D72" s="348"/>
      <c r="E72" s="231"/>
      <c r="F72" s="231"/>
      <c r="G72" s="346" t="str">
        <f t="shared" si="0"/>
        <v/>
      </c>
      <c r="H72" s="347" t="str">
        <f t="shared" si="2"/>
        <v/>
      </c>
    </row>
    <row r="73" spans="2:8" hidden="1" x14ac:dyDescent="0.2">
      <c r="B73" s="345">
        <f t="shared" ref="B73:B136" si="3">B72+1</f>
        <v>66</v>
      </c>
      <c r="C73" s="349"/>
      <c r="D73" s="348"/>
      <c r="E73" s="231"/>
      <c r="F73" s="231"/>
      <c r="G73" s="346" t="str">
        <f t="shared" si="0"/>
        <v/>
      </c>
      <c r="H73" s="347" t="str">
        <f t="shared" si="2"/>
        <v/>
      </c>
    </row>
    <row r="74" spans="2:8" hidden="1" x14ac:dyDescent="0.2">
      <c r="B74" s="345">
        <f t="shared" si="3"/>
        <v>67</v>
      </c>
      <c r="C74" s="349"/>
      <c r="D74" s="348"/>
      <c r="E74" s="231"/>
      <c r="F74" s="231"/>
      <c r="G74" s="346" t="str">
        <f t="shared" ref="G74:G137" si="4">IF(E74="","",E74-F74)</f>
        <v/>
      </c>
      <c r="H74" s="347" t="str">
        <f t="shared" si="2"/>
        <v/>
      </c>
    </row>
    <row r="75" spans="2:8" hidden="1" x14ac:dyDescent="0.2">
      <c r="B75" s="345">
        <f t="shared" si="3"/>
        <v>68</v>
      </c>
      <c r="C75" s="349"/>
      <c r="D75" s="348"/>
      <c r="E75" s="231"/>
      <c r="F75" s="231"/>
      <c r="G75" s="346" t="str">
        <f t="shared" si="4"/>
        <v/>
      </c>
      <c r="H75" s="347" t="str">
        <f t="shared" si="2"/>
        <v/>
      </c>
    </row>
    <row r="76" spans="2:8" hidden="1" x14ac:dyDescent="0.2">
      <c r="B76" s="345">
        <f t="shared" si="3"/>
        <v>69</v>
      </c>
      <c r="C76" s="349"/>
      <c r="D76" s="348"/>
      <c r="E76" s="231"/>
      <c r="F76" s="231"/>
      <c r="G76" s="346" t="str">
        <f t="shared" si="4"/>
        <v/>
      </c>
      <c r="H76" s="347" t="str">
        <f t="shared" si="2"/>
        <v/>
      </c>
    </row>
    <row r="77" spans="2:8" hidden="1" x14ac:dyDescent="0.2">
      <c r="B77" s="345">
        <f t="shared" si="3"/>
        <v>70</v>
      </c>
      <c r="C77" s="349"/>
      <c r="D77" s="348"/>
      <c r="E77" s="231"/>
      <c r="F77" s="231"/>
      <c r="G77" s="346" t="str">
        <f t="shared" si="4"/>
        <v/>
      </c>
      <c r="H77" s="347" t="str">
        <f t="shared" si="2"/>
        <v/>
      </c>
    </row>
    <row r="78" spans="2:8" hidden="1" x14ac:dyDescent="0.2">
      <c r="B78" s="345">
        <f t="shared" si="3"/>
        <v>71</v>
      </c>
      <c r="C78" s="349"/>
      <c r="D78" s="348"/>
      <c r="E78" s="231"/>
      <c r="F78" s="231"/>
      <c r="G78" s="346" t="str">
        <f t="shared" si="4"/>
        <v/>
      </c>
      <c r="H78" s="347" t="str">
        <f t="shared" si="2"/>
        <v/>
      </c>
    </row>
    <row r="79" spans="2:8" hidden="1" x14ac:dyDescent="0.2">
      <c r="B79" s="345">
        <f t="shared" si="3"/>
        <v>72</v>
      </c>
      <c r="C79" s="349"/>
      <c r="D79" s="348"/>
      <c r="E79" s="231"/>
      <c r="F79" s="231"/>
      <c r="G79" s="346" t="str">
        <f t="shared" si="4"/>
        <v/>
      </c>
      <c r="H79" s="347" t="str">
        <f t="shared" si="2"/>
        <v/>
      </c>
    </row>
    <row r="80" spans="2:8" hidden="1" x14ac:dyDescent="0.2">
      <c r="B80" s="345">
        <f t="shared" si="3"/>
        <v>73</v>
      </c>
      <c r="C80" s="349"/>
      <c r="D80" s="348"/>
      <c r="E80" s="231"/>
      <c r="F80" s="231"/>
      <c r="G80" s="346" t="str">
        <f t="shared" si="4"/>
        <v/>
      </c>
      <c r="H80" s="347" t="str">
        <f t="shared" si="2"/>
        <v/>
      </c>
    </row>
    <row r="81" spans="2:8" hidden="1" x14ac:dyDescent="0.2">
      <c r="B81" s="345">
        <f t="shared" si="3"/>
        <v>74</v>
      </c>
      <c r="C81" s="349"/>
      <c r="D81" s="348"/>
      <c r="E81" s="231"/>
      <c r="F81" s="231"/>
      <c r="G81" s="346" t="str">
        <f t="shared" si="4"/>
        <v/>
      </c>
      <c r="H81" s="347" t="str">
        <f t="shared" si="2"/>
        <v/>
      </c>
    </row>
    <row r="82" spans="2:8" hidden="1" x14ac:dyDescent="0.2">
      <c r="B82" s="345">
        <f t="shared" si="3"/>
        <v>75</v>
      </c>
      <c r="C82" s="349"/>
      <c r="D82" s="348"/>
      <c r="E82" s="231"/>
      <c r="F82" s="231"/>
      <c r="G82" s="346" t="str">
        <f t="shared" si="4"/>
        <v/>
      </c>
      <c r="H82" s="347" t="str">
        <f t="shared" si="2"/>
        <v/>
      </c>
    </row>
    <row r="83" spans="2:8" hidden="1" x14ac:dyDescent="0.2">
      <c r="B83" s="345">
        <f t="shared" si="3"/>
        <v>76</v>
      </c>
      <c r="C83" s="349"/>
      <c r="D83" s="348"/>
      <c r="E83" s="231"/>
      <c r="F83" s="231"/>
      <c r="G83" s="346" t="str">
        <f t="shared" si="4"/>
        <v/>
      </c>
      <c r="H83" s="347" t="str">
        <f t="shared" si="2"/>
        <v/>
      </c>
    </row>
    <row r="84" spans="2:8" hidden="1" x14ac:dyDescent="0.2">
      <c r="B84" s="345">
        <f t="shared" si="3"/>
        <v>77</v>
      </c>
      <c r="C84" s="349"/>
      <c r="D84" s="348"/>
      <c r="E84" s="231"/>
      <c r="F84" s="231"/>
      <c r="G84" s="346" t="str">
        <f t="shared" si="4"/>
        <v/>
      </c>
      <c r="H84" s="347" t="str">
        <f t="shared" si="2"/>
        <v/>
      </c>
    </row>
    <row r="85" spans="2:8" hidden="1" x14ac:dyDescent="0.2">
      <c r="B85" s="345">
        <f t="shared" si="3"/>
        <v>78</v>
      </c>
      <c r="C85" s="349"/>
      <c r="D85" s="348"/>
      <c r="E85" s="231"/>
      <c r="F85" s="231"/>
      <c r="G85" s="346" t="str">
        <f t="shared" si="4"/>
        <v/>
      </c>
      <c r="H85" s="347" t="str">
        <f t="shared" si="2"/>
        <v/>
      </c>
    </row>
    <row r="86" spans="2:8" hidden="1" x14ac:dyDescent="0.2">
      <c r="B86" s="345">
        <f t="shared" si="3"/>
        <v>79</v>
      </c>
      <c r="C86" s="349"/>
      <c r="D86" s="348"/>
      <c r="E86" s="231"/>
      <c r="F86" s="231"/>
      <c r="G86" s="346" t="str">
        <f t="shared" si="4"/>
        <v/>
      </c>
      <c r="H86" s="347" t="str">
        <f t="shared" si="2"/>
        <v/>
      </c>
    </row>
    <row r="87" spans="2:8" hidden="1" x14ac:dyDescent="0.2">
      <c r="B87" s="345">
        <f t="shared" si="3"/>
        <v>80</v>
      </c>
      <c r="C87" s="349"/>
      <c r="D87" s="348"/>
      <c r="E87" s="231"/>
      <c r="F87" s="231"/>
      <c r="G87" s="346" t="str">
        <f t="shared" si="4"/>
        <v/>
      </c>
      <c r="H87" s="347" t="str">
        <f t="shared" si="2"/>
        <v/>
      </c>
    </row>
    <row r="88" spans="2:8" hidden="1" x14ac:dyDescent="0.2">
      <c r="B88" s="345">
        <f t="shared" si="3"/>
        <v>81</v>
      </c>
      <c r="C88" s="349"/>
      <c r="D88" s="348"/>
      <c r="E88" s="231"/>
      <c r="F88" s="231"/>
      <c r="G88" s="346" t="str">
        <f t="shared" si="4"/>
        <v/>
      </c>
      <c r="H88" s="347" t="str">
        <f t="shared" si="2"/>
        <v/>
      </c>
    </row>
    <row r="89" spans="2:8" hidden="1" x14ac:dyDescent="0.2">
      <c r="B89" s="345">
        <f t="shared" si="3"/>
        <v>82</v>
      </c>
      <c r="C89" s="349"/>
      <c r="D89" s="348"/>
      <c r="E89" s="231"/>
      <c r="F89" s="231"/>
      <c r="G89" s="346" t="str">
        <f t="shared" si="4"/>
        <v/>
      </c>
      <c r="H89" s="347" t="str">
        <f t="shared" si="2"/>
        <v/>
      </c>
    </row>
    <row r="90" spans="2:8" hidden="1" x14ac:dyDescent="0.2">
      <c r="B90" s="345">
        <f t="shared" si="3"/>
        <v>83</v>
      </c>
      <c r="C90" s="349"/>
      <c r="D90" s="348"/>
      <c r="E90" s="231"/>
      <c r="F90" s="231"/>
      <c r="G90" s="346" t="str">
        <f t="shared" si="4"/>
        <v/>
      </c>
      <c r="H90" s="347" t="str">
        <f t="shared" si="2"/>
        <v/>
      </c>
    </row>
    <row r="91" spans="2:8" hidden="1" x14ac:dyDescent="0.2">
      <c r="B91" s="345">
        <f t="shared" si="3"/>
        <v>84</v>
      </c>
      <c r="C91" s="349"/>
      <c r="D91" s="348"/>
      <c r="E91" s="231"/>
      <c r="F91" s="231"/>
      <c r="G91" s="346" t="str">
        <f t="shared" si="4"/>
        <v/>
      </c>
      <c r="H91" s="347" t="str">
        <f t="shared" si="2"/>
        <v/>
      </c>
    </row>
    <row r="92" spans="2:8" hidden="1" x14ac:dyDescent="0.2">
      <c r="B92" s="345">
        <f t="shared" si="3"/>
        <v>85</v>
      </c>
      <c r="C92" s="349"/>
      <c r="D92" s="348"/>
      <c r="E92" s="231"/>
      <c r="F92" s="231"/>
      <c r="G92" s="346" t="str">
        <f t="shared" si="4"/>
        <v/>
      </c>
      <c r="H92" s="347" t="str">
        <f>IF($G91&lt;&gt;"","ja","")</f>
        <v/>
      </c>
    </row>
    <row r="93" spans="2:8" hidden="1" x14ac:dyDescent="0.2">
      <c r="B93" s="345">
        <f t="shared" si="3"/>
        <v>86</v>
      </c>
      <c r="C93" s="349"/>
      <c r="D93" s="348"/>
      <c r="E93" s="231"/>
      <c r="F93" s="231"/>
      <c r="G93" s="346" t="str">
        <f t="shared" si="4"/>
        <v/>
      </c>
      <c r="H93" s="347" t="str">
        <f t="shared" si="2"/>
        <v/>
      </c>
    </row>
    <row r="94" spans="2:8" hidden="1" x14ac:dyDescent="0.2">
      <c r="B94" s="345">
        <f t="shared" si="3"/>
        <v>87</v>
      </c>
      <c r="C94" s="349"/>
      <c r="D94" s="348"/>
      <c r="E94" s="231"/>
      <c r="F94" s="231"/>
      <c r="G94" s="346" t="str">
        <f t="shared" si="4"/>
        <v/>
      </c>
      <c r="H94" s="347" t="str">
        <f t="shared" si="2"/>
        <v/>
      </c>
    </row>
    <row r="95" spans="2:8" hidden="1" x14ac:dyDescent="0.2">
      <c r="B95" s="345">
        <f t="shared" si="3"/>
        <v>88</v>
      </c>
      <c r="C95" s="349"/>
      <c r="D95" s="348"/>
      <c r="E95" s="231"/>
      <c r="F95" s="231"/>
      <c r="G95" s="346" t="str">
        <f t="shared" si="4"/>
        <v/>
      </c>
      <c r="H95" s="347" t="str">
        <f t="shared" si="2"/>
        <v/>
      </c>
    </row>
    <row r="96" spans="2:8" hidden="1" x14ac:dyDescent="0.2">
      <c r="B96" s="345">
        <f t="shared" si="3"/>
        <v>89</v>
      </c>
      <c r="C96" s="349"/>
      <c r="D96" s="348"/>
      <c r="E96" s="231"/>
      <c r="F96" s="231"/>
      <c r="G96" s="346" t="str">
        <f t="shared" si="4"/>
        <v/>
      </c>
      <c r="H96" s="347" t="str">
        <f t="shared" si="2"/>
        <v/>
      </c>
    </row>
    <row r="97" spans="2:8" hidden="1" x14ac:dyDescent="0.2">
      <c r="B97" s="345">
        <f t="shared" si="3"/>
        <v>90</v>
      </c>
      <c r="C97" s="349"/>
      <c r="D97" s="348"/>
      <c r="E97" s="231"/>
      <c r="F97" s="231"/>
      <c r="G97" s="346" t="str">
        <f t="shared" si="4"/>
        <v/>
      </c>
      <c r="H97" s="347" t="str">
        <f t="shared" ref="H97:H160" si="5">IF($G96&lt;&gt;"","ja","")</f>
        <v/>
      </c>
    </row>
    <row r="98" spans="2:8" hidden="1" x14ac:dyDescent="0.2">
      <c r="B98" s="345">
        <f t="shared" si="3"/>
        <v>91</v>
      </c>
      <c r="C98" s="349"/>
      <c r="D98" s="348"/>
      <c r="E98" s="231"/>
      <c r="F98" s="231"/>
      <c r="G98" s="346" t="str">
        <f t="shared" si="4"/>
        <v/>
      </c>
      <c r="H98" s="347" t="str">
        <f t="shared" si="5"/>
        <v/>
      </c>
    </row>
    <row r="99" spans="2:8" hidden="1" x14ac:dyDescent="0.2">
      <c r="B99" s="345">
        <f t="shared" si="3"/>
        <v>92</v>
      </c>
      <c r="C99" s="349"/>
      <c r="D99" s="348"/>
      <c r="E99" s="231"/>
      <c r="F99" s="231"/>
      <c r="G99" s="346" t="str">
        <f t="shared" si="4"/>
        <v/>
      </c>
      <c r="H99" s="347" t="str">
        <f t="shared" si="5"/>
        <v/>
      </c>
    </row>
    <row r="100" spans="2:8" hidden="1" x14ac:dyDescent="0.2">
      <c r="B100" s="345">
        <f t="shared" si="3"/>
        <v>93</v>
      </c>
      <c r="C100" s="349"/>
      <c r="D100" s="348"/>
      <c r="E100" s="231"/>
      <c r="F100" s="231"/>
      <c r="G100" s="346" t="str">
        <f t="shared" si="4"/>
        <v/>
      </c>
      <c r="H100" s="347" t="str">
        <f t="shared" si="5"/>
        <v/>
      </c>
    </row>
    <row r="101" spans="2:8" hidden="1" x14ac:dyDescent="0.2">
      <c r="B101" s="345">
        <f t="shared" si="3"/>
        <v>94</v>
      </c>
      <c r="C101" s="349"/>
      <c r="D101" s="348"/>
      <c r="E101" s="231"/>
      <c r="F101" s="231"/>
      <c r="G101" s="346" t="str">
        <f t="shared" si="4"/>
        <v/>
      </c>
      <c r="H101" s="347" t="str">
        <f t="shared" si="5"/>
        <v/>
      </c>
    </row>
    <row r="102" spans="2:8" hidden="1" x14ac:dyDescent="0.2">
      <c r="B102" s="345">
        <f t="shared" si="3"/>
        <v>95</v>
      </c>
      <c r="C102" s="349"/>
      <c r="D102" s="348"/>
      <c r="E102" s="231"/>
      <c r="F102" s="231"/>
      <c r="G102" s="346" t="str">
        <f t="shared" si="4"/>
        <v/>
      </c>
      <c r="H102" s="347" t="str">
        <f t="shared" si="5"/>
        <v/>
      </c>
    </row>
    <row r="103" spans="2:8" hidden="1" x14ac:dyDescent="0.2">
      <c r="B103" s="345">
        <f t="shared" si="3"/>
        <v>96</v>
      </c>
      <c r="C103" s="349"/>
      <c r="D103" s="348"/>
      <c r="E103" s="231"/>
      <c r="F103" s="231"/>
      <c r="G103" s="346" t="str">
        <f t="shared" si="4"/>
        <v/>
      </c>
      <c r="H103" s="347" t="str">
        <f t="shared" si="5"/>
        <v/>
      </c>
    </row>
    <row r="104" spans="2:8" hidden="1" x14ac:dyDescent="0.2">
      <c r="B104" s="345">
        <f t="shared" si="3"/>
        <v>97</v>
      </c>
      <c r="C104" s="349"/>
      <c r="D104" s="348"/>
      <c r="E104" s="231"/>
      <c r="F104" s="231"/>
      <c r="G104" s="346" t="str">
        <f t="shared" si="4"/>
        <v/>
      </c>
      <c r="H104" s="347" t="str">
        <f t="shared" si="5"/>
        <v/>
      </c>
    </row>
    <row r="105" spans="2:8" hidden="1" x14ac:dyDescent="0.2">
      <c r="B105" s="345">
        <f t="shared" si="3"/>
        <v>98</v>
      </c>
      <c r="C105" s="349"/>
      <c r="D105" s="348"/>
      <c r="E105" s="231"/>
      <c r="F105" s="231"/>
      <c r="G105" s="346" t="str">
        <f t="shared" si="4"/>
        <v/>
      </c>
      <c r="H105" s="347" t="str">
        <f t="shared" si="5"/>
        <v/>
      </c>
    </row>
    <row r="106" spans="2:8" hidden="1" x14ac:dyDescent="0.2">
      <c r="B106" s="345">
        <f t="shared" si="3"/>
        <v>99</v>
      </c>
      <c r="C106" s="349"/>
      <c r="D106" s="348"/>
      <c r="E106" s="231"/>
      <c r="F106" s="231"/>
      <c r="G106" s="346" t="str">
        <f t="shared" si="4"/>
        <v/>
      </c>
      <c r="H106" s="347" t="str">
        <f t="shared" si="5"/>
        <v/>
      </c>
    </row>
    <row r="107" spans="2:8" hidden="1" x14ac:dyDescent="0.2">
      <c r="B107" s="345">
        <f t="shared" si="3"/>
        <v>100</v>
      </c>
      <c r="C107" s="349"/>
      <c r="D107" s="348"/>
      <c r="E107" s="231"/>
      <c r="F107" s="231"/>
      <c r="G107" s="346" t="str">
        <f t="shared" si="4"/>
        <v/>
      </c>
      <c r="H107" s="347" t="str">
        <f t="shared" si="5"/>
        <v/>
      </c>
    </row>
    <row r="108" spans="2:8" hidden="1" x14ac:dyDescent="0.2">
      <c r="B108" s="345">
        <f t="shared" si="3"/>
        <v>101</v>
      </c>
      <c r="C108" s="349"/>
      <c r="D108" s="348"/>
      <c r="E108" s="231"/>
      <c r="F108" s="231"/>
      <c r="G108" s="346" t="str">
        <f t="shared" si="4"/>
        <v/>
      </c>
      <c r="H108" s="347" t="str">
        <f t="shared" si="5"/>
        <v/>
      </c>
    </row>
    <row r="109" spans="2:8" hidden="1" x14ac:dyDescent="0.2">
      <c r="B109" s="345">
        <f t="shared" si="3"/>
        <v>102</v>
      </c>
      <c r="C109" s="349"/>
      <c r="D109" s="348"/>
      <c r="E109" s="231"/>
      <c r="F109" s="231"/>
      <c r="G109" s="346" t="str">
        <f t="shared" si="4"/>
        <v/>
      </c>
      <c r="H109" s="347" t="str">
        <f t="shared" si="5"/>
        <v/>
      </c>
    </row>
    <row r="110" spans="2:8" hidden="1" x14ac:dyDescent="0.2">
      <c r="B110" s="345">
        <f t="shared" si="3"/>
        <v>103</v>
      </c>
      <c r="C110" s="349"/>
      <c r="D110" s="348"/>
      <c r="E110" s="231"/>
      <c r="F110" s="231"/>
      <c r="G110" s="346" t="str">
        <f t="shared" si="4"/>
        <v/>
      </c>
      <c r="H110" s="347" t="str">
        <f t="shared" si="5"/>
        <v/>
      </c>
    </row>
    <row r="111" spans="2:8" hidden="1" x14ac:dyDescent="0.2">
      <c r="B111" s="345">
        <f t="shared" si="3"/>
        <v>104</v>
      </c>
      <c r="C111" s="349"/>
      <c r="D111" s="348"/>
      <c r="E111" s="231"/>
      <c r="F111" s="231"/>
      <c r="G111" s="346" t="str">
        <f t="shared" si="4"/>
        <v/>
      </c>
      <c r="H111" s="347" t="str">
        <f t="shared" si="5"/>
        <v/>
      </c>
    </row>
    <row r="112" spans="2:8" hidden="1" x14ac:dyDescent="0.2">
      <c r="B112" s="345">
        <f t="shared" si="3"/>
        <v>105</v>
      </c>
      <c r="C112" s="349"/>
      <c r="D112" s="348"/>
      <c r="E112" s="231"/>
      <c r="F112" s="231"/>
      <c r="G112" s="346" t="str">
        <f t="shared" si="4"/>
        <v/>
      </c>
      <c r="H112" s="347" t="str">
        <f t="shared" si="5"/>
        <v/>
      </c>
    </row>
    <row r="113" spans="2:8" hidden="1" x14ac:dyDescent="0.2">
      <c r="B113" s="345">
        <f t="shared" si="3"/>
        <v>106</v>
      </c>
      <c r="C113" s="349"/>
      <c r="D113" s="348"/>
      <c r="E113" s="231"/>
      <c r="F113" s="231"/>
      <c r="G113" s="346" t="str">
        <f t="shared" si="4"/>
        <v/>
      </c>
      <c r="H113" s="347" t="str">
        <f t="shared" si="5"/>
        <v/>
      </c>
    </row>
    <row r="114" spans="2:8" hidden="1" x14ac:dyDescent="0.2">
      <c r="B114" s="345">
        <f t="shared" si="3"/>
        <v>107</v>
      </c>
      <c r="C114" s="349"/>
      <c r="D114" s="348"/>
      <c r="E114" s="231"/>
      <c r="F114" s="231"/>
      <c r="G114" s="346" t="str">
        <f t="shared" si="4"/>
        <v/>
      </c>
      <c r="H114" s="347" t="str">
        <f t="shared" si="5"/>
        <v/>
      </c>
    </row>
    <row r="115" spans="2:8" hidden="1" x14ac:dyDescent="0.2">
      <c r="B115" s="345">
        <f t="shared" si="3"/>
        <v>108</v>
      </c>
      <c r="C115" s="349"/>
      <c r="D115" s="348"/>
      <c r="E115" s="231"/>
      <c r="F115" s="231"/>
      <c r="G115" s="346" t="str">
        <f t="shared" si="4"/>
        <v/>
      </c>
      <c r="H115" s="347" t="str">
        <f t="shared" si="5"/>
        <v/>
      </c>
    </row>
    <row r="116" spans="2:8" hidden="1" x14ac:dyDescent="0.2">
      <c r="B116" s="345">
        <f t="shared" si="3"/>
        <v>109</v>
      </c>
      <c r="C116" s="349"/>
      <c r="D116" s="348"/>
      <c r="E116" s="231"/>
      <c r="F116" s="231"/>
      <c r="G116" s="346" t="str">
        <f t="shared" si="4"/>
        <v/>
      </c>
      <c r="H116" s="347" t="str">
        <f t="shared" si="5"/>
        <v/>
      </c>
    </row>
    <row r="117" spans="2:8" hidden="1" x14ac:dyDescent="0.2">
      <c r="B117" s="345">
        <f t="shared" si="3"/>
        <v>110</v>
      </c>
      <c r="C117" s="349"/>
      <c r="D117" s="348"/>
      <c r="E117" s="231"/>
      <c r="F117" s="231"/>
      <c r="G117" s="346" t="str">
        <f t="shared" si="4"/>
        <v/>
      </c>
      <c r="H117" s="347" t="str">
        <f t="shared" si="5"/>
        <v/>
      </c>
    </row>
    <row r="118" spans="2:8" hidden="1" x14ac:dyDescent="0.2">
      <c r="B118" s="345">
        <f t="shared" si="3"/>
        <v>111</v>
      </c>
      <c r="C118" s="349"/>
      <c r="D118" s="348"/>
      <c r="E118" s="231"/>
      <c r="F118" s="231"/>
      <c r="G118" s="346" t="str">
        <f t="shared" si="4"/>
        <v/>
      </c>
      <c r="H118" s="347" t="str">
        <f t="shared" si="5"/>
        <v/>
      </c>
    </row>
    <row r="119" spans="2:8" hidden="1" x14ac:dyDescent="0.2">
      <c r="B119" s="345">
        <f t="shared" si="3"/>
        <v>112</v>
      </c>
      <c r="C119" s="349"/>
      <c r="D119" s="348"/>
      <c r="E119" s="231"/>
      <c r="F119" s="231"/>
      <c r="G119" s="346" t="str">
        <f t="shared" si="4"/>
        <v/>
      </c>
      <c r="H119" s="347" t="str">
        <f t="shared" si="5"/>
        <v/>
      </c>
    </row>
    <row r="120" spans="2:8" hidden="1" x14ac:dyDescent="0.2">
      <c r="B120" s="345">
        <f t="shared" si="3"/>
        <v>113</v>
      </c>
      <c r="C120" s="349"/>
      <c r="D120" s="348"/>
      <c r="E120" s="231"/>
      <c r="F120" s="231"/>
      <c r="G120" s="346" t="str">
        <f t="shared" si="4"/>
        <v/>
      </c>
      <c r="H120" s="347" t="str">
        <f t="shared" si="5"/>
        <v/>
      </c>
    </row>
    <row r="121" spans="2:8" hidden="1" x14ac:dyDescent="0.2">
      <c r="B121" s="345">
        <f t="shared" si="3"/>
        <v>114</v>
      </c>
      <c r="C121" s="349"/>
      <c r="D121" s="348"/>
      <c r="E121" s="231"/>
      <c r="F121" s="231"/>
      <c r="G121" s="346" t="str">
        <f t="shared" si="4"/>
        <v/>
      </c>
      <c r="H121" s="347" t="str">
        <f t="shared" si="5"/>
        <v/>
      </c>
    </row>
    <row r="122" spans="2:8" hidden="1" x14ac:dyDescent="0.2">
      <c r="B122" s="345">
        <f t="shared" si="3"/>
        <v>115</v>
      </c>
      <c r="C122" s="349"/>
      <c r="D122" s="348"/>
      <c r="E122" s="231"/>
      <c r="F122" s="231"/>
      <c r="G122" s="346" t="str">
        <f t="shared" si="4"/>
        <v/>
      </c>
      <c r="H122" s="347" t="str">
        <f t="shared" si="5"/>
        <v/>
      </c>
    </row>
    <row r="123" spans="2:8" hidden="1" x14ac:dyDescent="0.2">
      <c r="B123" s="345">
        <f t="shared" si="3"/>
        <v>116</v>
      </c>
      <c r="C123" s="349"/>
      <c r="D123" s="348"/>
      <c r="E123" s="231"/>
      <c r="F123" s="231"/>
      <c r="G123" s="346" t="str">
        <f t="shared" si="4"/>
        <v/>
      </c>
      <c r="H123" s="347" t="str">
        <f t="shared" si="5"/>
        <v/>
      </c>
    </row>
    <row r="124" spans="2:8" hidden="1" x14ac:dyDescent="0.2">
      <c r="B124" s="345">
        <f t="shared" si="3"/>
        <v>117</v>
      </c>
      <c r="C124" s="349"/>
      <c r="D124" s="348"/>
      <c r="E124" s="231"/>
      <c r="F124" s="231"/>
      <c r="G124" s="346" t="str">
        <f t="shared" si="4"/>
        <v/>
      </c>
      <c r="H124" s="347" t="str">
        <f t="shared" si="5"/>
        <v/>
      </c>
    </row>
    <row r="125" spans="2:8" hidden="1" x14ac:dyDescent="0.2">
      <c r="B125" s="345">
        <f t="shared" si="3"/>
        <v>118</v>
      </c>
      <c r="C125" s="349"/>
      <c r="D125" s="348"/>
      <c r="E125" s="231"/>
      <c r="F125" s="231"/>
      <c r="G125" s="346" t="str">
        <f t="shared" si="4"/>
        <v/>
      </c>
      <c r="H125" s="347" t="str">
        <f t="shared" si="5"/>
        <v/>
      </c>
    </row>
    <row r="126" spans="2:8" hidden="1" x14ac:dyDescent="0.2">
      <c r="B126" s="345">
        <f t="shared" si="3"/>
        <v>119</v>
      </c>
      <c r="C126" s="349"/>
      <c r="D126" s="348"/>
      <c r="E126" s="231"/>
      <c r="F126" s="231"/>
      <c r="G126" s="346" t="str">
        <f t="shared" si="4"/>
        <v/>
      </c>
      <c r="H126" s="347" t="str">
        <f t="shared" si="5"/>
        <v/>
      </c>
    </row>
    <row r="127" spans="2:8" hidden="1" x14ac:dyDescent="0.2">
      <c r="B127" s="345">
        <f t="shared" si="3"/>
        <v>120</v>
      </c>
      <c r="C127" s="349"/>
      <c r="D127" s="348"/>
      <c r="E127" s="231"/>
      <c r="F127" s="231"/>
      <c r="G127" s="346" t="str">
        <f t="shared" si="4"/>
        <v/>
      </c>
      <c r="H127" s="347" t="str">
        <f t="shared" si="5"/>
        <v/>
      </c>
    </row>
    <row r="128" spans="2:8" hidden="1" x14ac:dyDescent="0.2">
      <c r="B128" s="345">
        <f t="shared" si="3"/>
        <v>121</v>
      </c>
      <c r="C128" s="349"/>
      <c r="D128" s="348"/>
      <c r="E128" s="231"/>
      <c r="F128" s="231"/>
      <c r="G128" s="346" t="str">
        <f t="shared" si="4"/>
        <v/>
      </c>
      <c r="H128" s="347" t="str">
        <f t="shared" si="5"/>
        <v/>
      </c>
    </row>
    <row r="129" spans="2:8" hidden="1" x14ac:dyDescent="0.2">
      <c r="B129" s="345">
        <f t="shared" si="3"/>
        <v>122</v>
      </c>
      <c r="C129" s="349"/>
      <c r="D129" s="348"/>
      <c r="E129" s="231"/>
      <c r="F129" s="231"/>
      <c r="G129" s="346" t="str">
        <f t="shared" si="4"/>
        <v/>
      </c>
      <c r="H129" s="347" t="str">
        <f t="shared" si="5"/>
        <v/>
      </c>
    </row>
    <row r="130" spans="2:8" hidden="1" x14ac:dyDescent="0.2">
      <c r="B130" s="345">
        <f t="shared" si="3"/>
        <v>123</v>
      </c>
      <c r="C130" s="349"/>
      <c r="D130" s="348"/>
      <c r="E130" s="231"/>
      <c r="F130" s="231"/>
      <c r="G130" s="346" t="str">
        <f t="shared" si="4"/>
        <v/>
      </c>
      <c r="H130" s="347" t="str">
        <f t="shared" si="5"/>
        <v/>
      </c>
    </row>
    <row r="131" spans="2:8" hidden="1" x14ac:dyDescent="0.2">
      <c r="B131" s="345">
        <f t="shared" si="3"/>
        <v>124</v>
      </c>
      <c r="C131" s="349"/>
      <c r="D131" s="348"/>
      <c r="E131" s="231"/>
      <c r="F131" s="231"/>
      <c r="G131" s="346" t="str">
        <f t="shared" si="4"/>
        <v/>
      </c>
      <c r="H131" s="347" t="str">
        <f t="shared" si="5"/>
        <v/>
      </c>
    </row>
    <row r="132" spans="2:8" hidden="1" x14ac:dyDescent="0.2">
      <c r="B132" s="345">
        <f t="shared" si="3"/>
        <v>125</v>
      </c>
      <c r="C132" s="349"/>
      <c r="D132" s="348"/>
      <c r="E132" s="231"/>
      <c r="F132" s="231"/>
      <c r="G132" s="346" t="str">
        <f t="shared" si="4"/>
        <v/>
      </c>
      <c r="H132" s="347" t="str">
        <f t="shared" si="5"/>
        <v/>
      </c>
    </row>
    <row r="133" spans="2:8" hidden="1" x14ac:dyDescent="0.2">
      <c r="B133" s="345">
        <f t="shared" si="3"/>
        <v>126</v>
      </c>
      <c r="C133" s="349"/>
      <c r="D133" s="348"/>
      <c r="E133" s="231"/>
      <c r="F133" s="231"/>
      <c r="G133" s="346" t="str">
        <f t="shared" si="4"/>
        <v/>
      </c>
      <c r="H133" s="347" t="str">
        <f t="shared" si="5"/>
        <v/>
      </c>
    </row>
    <row r="134" spans="2:8" hidden="1" x14ac:dyDescent="0.2">
      <c r="B134" s="345">
        <f t="shared" si="3"/>
        <v>127</v>
      </c>
      <c r="C134" s="349"/>
      <c r="D134" s="348"/>
      <c r="E134" s="231"/>
      <c r="F134" s="231"/>
      <c r="G134" s="346" t="str">
        <f t="shared" si="4"/>
        <v/>
      </c>
      <c r="H134" s="347" t="str">
        <f t="shared" si="5"/>
        <v/>
      </c>
    </row>
    <row r="135" spans="2:8" hidden="1" x14ac:dyDescent="0.2">
      <c r="B135" s="345">
        <f t="shared" si="3"/>
        <v>128</v>
      </c>
      <c r="C135" s="349"/>
      <c r="D135" s="348"/>
      <c r="E135" s="231"/>
      <c r="F135" s="231"/>
      <c r="G135" s="346" t="str">
        <f t="shared" si="4"/>
        <v/>
      </c>
      <c r="H135" s="347" t="str">
        <f t="shared" si="5"/>
        <v/>
      </c>
    </row>
    <row r="136" spans="2:8" hidden="1" x14ac:dyDescent="0.2">
      <c r="B136" s="345">
        <f t="shared" si="3"/>
        <v>129</v>
      </c>
      <c r="C136" s="349"/>
      <c r="D136" s="348"/>
      <c r="E136" s="231"/>
      <c r="F136" s="231"/>
      <c r="G136" s="346" t="str">
        <f t="shared" si="4"/>
        <v/>
      </c>
      <c r="H136" s="347" t="str">
        <f t="shared" si="5"/>
        <v/>
      </c>
    </row>
    <row r="137" spans="2:8" hidden="1" x14ac:dyDescent="0.2">
      <c r="B137" s="345">
        <f t="shared" ref="B137:B200" si="6">B136+1</f>
        <v>130</v>
      </c>
      <c r="C137" s="349"/>
      <c r="D137" s="348"/>
      <c r="E137" s="231"/>
      <c r="F137" s="231"/>
      <c r="G137" s="346" t="str">
        <f t="shared" si="4"/>
        <v/>
      </c>
      <c r="H137" s="347" t="str">
        <f t="shared" si="5"/>
        <v/>
      </c>
    </row>
    <row r="138" spans="2:8" hidden="1" x14ac:dyDescent="0.2">
      <c r="B138" s="345">
        <f t="shared" si="6"/>
        <v>131</v>
      </c>
      <c r="C138" s="349"/>
      <c r="D138" s="348"/>
      <c r="E138" s="231"/>
      <c r="F138" s="231"/>
      <c r="G138" s="346" t="str">
        <f t="shared" ref="G138:G201" si="7">IF(E138="","",E138-F138)</f>
        <v/>
      </c>
      <c r="H138" s="347" t="str">
        <f t="shared" si="5"/>
        <v/>
      </c>
    </row>
    <row r="139" spans="2:8" hidden="1" x14ac:dyDescent="0.2">
      <c r="B139" s="345">
        <f t="shared" si="6"/>
        <v>132</v>
      </c>
      <c r="C139" s="349"/>
      <c r="D139" s="348"/>
      <c r="E139" s="231"/>
      <c r="F139" s="231"/>
      <c r="G139" s="346" t="str">
        <f t="shared" si="7"/>
        <v/>
      </c>
      <c r="H139" s="347" t="str">
        <f t="shared" si="5"/>
        <v/>
      </c>
    </row>
    <row r="140" spans="2:8" hidden="1" x14ac:dyDescent="0.2">
      <c r="B140" s="345">
        <f t="shared" si="6"/>
        <v>133</v>
      </c>
      <c r="C140" s="349"/>
      <c r="D140" s="348"/>
      <c r="E140" s="231"/>
      <c r="F140" s="231"/>
      <c r="G140" s="346" t="str">
        <f t="shared" si="7"/>
        <v/>
      </c>
      <c r="H140" s="347" t="str">
        <f t="shared" si="5"/>
        <v/>
      </c>
    </row>
    <row r="141" spans="2:8" hidden="1" x14ac:dyDescent="0.2">
      <c r="B141" s="345">
        <f t="shared" si="6"/>
        <v>134</v>
      </c>
      <c r="C141" s="349"/>
      <c r="D141" s="348"/>
      <c r="E141" s="231"/>
      <c r="F141" s="231"/>
      <c r="G141" s="346" t="str">
        <f t="shared" si="7"/>
        <v/>
      </c>
      <c r="H141" s="347" t="str">
        <f t="shared" si="5"/>
        <v/>
      </c>
    </row>
    <row r="142" spans="2:8" hidden="1" x14ac:dyDescent="0.2">
      <c r="B142" s="345">
        <f t="shared" si="6"/>
        <v>135</v>
      </c>
      <c r="C142" s="349"/>
      <c r="D142" s="348"/>
      <c r="E142" s="231"/>
      <c r="F142" s="231"/>
      <c r="G142" s="346" t="str">
        <f t="shared" si="7"/>
        <v/>
      </c>
      <c r="H142" s="347" t="str">
        <f t="shared" si="5"/>
        <v/>
      </c>
    </row>
    <row r="143" spans="2:8" hidden="1" x14ac:dyDescent="0.2">
      <c r="B143" s="345">
        <f t="shared" si="6"/>
        <v>136</v>
      </c>
      <c r="C143" s="349"/>
      <c r="D143" s="348"/>
      <c r="E143" s="231"/>
      <c r="F143" s="231"/>
      <c r="G143" s="346" t="str">
        <f t="shared" si="7"/>
        <v/>
      </c>
      <c r="H143" s="347" t="str">
        <f t="shared" si="5"/>
        <v/>
      </c>
    </row>
    <row r="144" spans="2:8" hidden="1" x14ac:dyDescent="0.2">
      <c r="B144" s="345">
        <f t="shared" si="6"/>
        <v>137</v>
      </c>
      <c r="C144" s="349"/>
      <c r="D144" s="348"/>
      <c r="E144" s="231"/>
      <c r="F144" s="231"/>
      <c r="G144" s="346" t="str">
        <f t="shared" si="7"/>
        <v/>
      </c>
      <c r="H144" s="347" t="str">
        <f t="shared" si="5"/>
        <v/>
      </c>
    </row>
    <row r="145" spans="2:8" hidden="1" x14ac:dyDescent="0.2">
      <c r="B145" s="345">
        <f t="shared" si="6"/>
        <v>138</v>
      </c>
      <c r="C145" s="349"/>
      <c r="D145" s="348"/>
      <c r="E145" s="231"/>
      <c r="F145" s="231"/>
      <c r="G145" s="346" t="str">
        <f t="shared" si="7"/>
        <v/>
      </c>
      <c r="H145" s="347" t="str">
        <f t="shared" si="5"/>
        <v/>
      </c>
    </row>
    <row r="146" spans="2:8" hidden="1" x14ac:dyDescent="0.2">
      <c r="B146" s="345">
        <f t="shared" si="6"/>
        <v>139</v>
      </c>
      <c r="C146" s="349"/>
      <c r="D146" s="348"/>
      <c r="E146" s="231"/>
      <c r="F146" s="231"/>
      <c r="G146" s="346" t="str">
        <f t="shared" si="7"/>
        <v/>
      </c>
      <c r="H146" s="347" t="str">
        <f t="shared" si="5"/>
        <v/>
      </c>
    </row>
    <row r="147" spans="2:8" hidden="1" x14ac:dyDescent="0.2">
      <c r="B147" s="345">
        <f t="shared" si="6"/>
        <v>140</v>
      </c>
      <c r="C147" s="349"/>
      <c r="D147" s="348"/>
      <c r="E147" s="231"/>
      <c r="F147" s="231"/>
      <c r="G147" s="346" t="str">
        <f t="shared" si="7"/>
        <v/>
      </c>
      <c r="H147" s="347" t="str">
        <f t="shared" si="5"/>
        <v/>
      </c>
    </row>
    <row r="148" spans="2:8" hidden="1" x14ac:dyDescent="0.2">
      <c r="B148" s="345">
        <f t="shared" si="6"/>
        <v>141</v>
      </c>
      <c r="C148" s="349"/>
      <c r="D148" s="348"/>
      <c r="E148" s="231"/>
      <c r="F148" s="231"/>
      <c r="G148" s="346" t="str">
        <f t="shared" si="7"/>
        <v/>
      </c>
      <c r="H148" s="347" t="str">
        <f t="shared" si="5"/>
        <v/>
      </c>
    </row>
    <row r="149" spans="2:8" hidden="1" x14ac:dyDescent="0.2">
      <c r="B149" s="345">
        <f t="shared" si="6"/>
        <v>142</v>
      </c>
      <c r="C149" s="349"/>
      <c r="D149" s="348"/>
      <c r="E149" s="231"/>
      <c r="F149" s="231"/>
      <c r="G149" s="346" t="str">
        <f t="shared" si="7"/>
        <v/>
      </c>
      <c r="H149" s="347" t="str">
        <f t="shared" si="5"/>
        <v/>
      </c>
    </row>
    <row r="150" spans="2:8" hidden="1" x14ac:dyDescent="0.2">
      <c r="B150" s="345">
        <f t="shared" si="6"/>
        <v>143</v>
      </c>
      <c r="C150" s="349"/>
      <c r="D150" s="348"/>
      <c r="E150" s="231"/>
      <c r="F150" s="231"/>
      <c r="G150" s="346" t="str">
        <f t="shared" si="7"/>
        <v/>
      </c>
      <c r="H150" s="347" t="str">
        <f t="shared" si="5"/>
        <v/>
      </c>
    </row>
    <row r="151" spans="2:8" hidden="1" x14ac:dyDescent="0.2">
      <c r="B151" s="345">
        <f t="shared" si="6"/>
        <v>144</v>
      </c>
      <c r="C151" s="349"/>
      <c r="D151" s="348"/>
      <c r="E151" s="231"/>
      <c r="F151" s="231"/>
      <c r="G151" s="346" t="str">
        <f t="shared" si="7"/>
        <v/>
      </c>
      <c r="H151" s="347" t="str">
        <f t="shared" si="5"/>
        <v/>
      </c>
    </row>
    <row r="152" spans="2:8" hidden="1" x14ac:dyDescent="0.2">
      <c r="B152" s="345">
        <f t="shared" si="6"/>
        <v>145</v>
      </c>
      <c r="C152" s="349"/>
      <c r="D152" s="348"/>
      <c r="E152" s="231"/>
      <c r="F152" s="231"/>
      <c r="G152" s="346" t="str">
        <f t="shared" si="7"/>
        <v/>
      </c>
      <c r="H152" s="347" t="str">
        <f t="shared" si="5"/>
        <v/>
      </c>
    </row>
    <row r="153" spans="2:8" hidden="1" x14ac:dyDescent="0.2">
      <c r="B153" s="345">
        <f t="shared" si="6"/>
        <v>146</v>
      </c>
      <c r="C153" s="349"/>
      <c r="D153" s="348"/>
      <c r="E153" s="231"/>
      <c r="F153" s="231"/>
      <c r="G153" s="346" t="str">
        <f t="shared" si="7"/>
        <v/>
      </c>
      <c r="H153" s="347" t="str">
        <f t="shared" si="5"/>
        <v/>
      </c>
    </row>
    <row r="154" spans="2:8" hidden="1" x14ac:dyDescent="0.2">
      <c r="B154" s="345">
        <f t="shared" si="6"/>
        <v>147</v>
      </c>
      <c r="C154" s="349"/>
      <c r="D154" s="348"/>
      <c r="E154" s="231"/>
      <c r="F154" s="231"/>
      <c r="G154" s="346" t="str">
        <f t="shared" si="7"/>
        <v/>
      </c>
      <c r="H154" s="347" t="str">
        <f t="shared" si="5"/>
        <v/>
      </c>
    </row>
    <row r="155" spans="2:8" hidden="1" x14ac:dyDescent="0.2">
      <c r="B155" s="345">
        <f t="shared" si="6"/>
        <v>148</v>
      </c>
      <c r="C155" s="349"/>
      <c r="D155" s="348"/>
      <c r="E155" s="231"/>
      <c r="F155" s="231"/>
      <c r="G155" s="346" t="str">
        <f t="shared" si="7"/>
        <v/>
      </c>
      <c r="H155" s="347" t="str">
        <f t="shared" si="5"/>
        <v/>
      </c>
    </row>
    <row r="156" spans="2:8" hidden="1" x14ac:dyDescent="0.2">
      <c r="B156" s="345">
        <f t="shared" si="6"/>
        <v>149</v>
      </c>
      <c r="C156" s="349"/>
      <c r="D156" s="348"/>
      <c r="E156" s="231"/>
      <c r="F156" s="231"/>
      <c r="G156" s="346" t="str">
        <f t="shared" si="7"/>
        <v/>
      </c>
      <c r="H156" s="347" t="str">
        <f t="shared" si="5"/>
        <v/>
      </c>
    </row>
    <row r="157" spans="2:8" hidden="1" x14ac:dyDescent="0.2">
      <c r="B157" s="345">
        <f t="shared" si="6"/>
        <v>150</v>
      </c>
      <c r="C157" s="349"/>
      <c r="D157" s="348"/>
      <c r="E157" s="231"/>
      <c r="F157" s="231"/>
      <c r="G157" s="346" t="str">
        <f t="shared" si="7"/>
        <v/>
      </c>
      <c r="H157" s="347" t="str">
        <f t="shared" si="5"/>
        <v/>
      </c>
    </row>
    <row r="158" spans="2:8" hidden="1" x14ac:dyDescent="0.2">
      <c r="B158" s="345">
        <f t="shared" si="6"/>
        <v>151</v>
      </c>
      <c r="C158" s="349"/>
      <c r="D158" s="348"/>
      <c r="E158" s="231"/>
      <c r="F158" s="231"/>
      <c r="G158" s="346" t="str">
        <f t="shared" si="7"/>
        <v/>
      </c>
      <c r="H158" s="347" t="str">
        <f t="shared" si="5"/>
        <v/>
      </c>
    </row>
    <row r="159" spans="2:8" hidden="1" x14ac:dyDescent="0.2">
      <c r="B159" s="345">
        <f t="shared" si="6"/>
        <v>152</v>
      </c>
      <c r="C159" s="349"/>
      <c r="D159" s="348"/>
      <c r="E159" s="231"/>
      <c r="F159" s="231"/>
      <c r="G159" s="346" t="str">
        <f t="shared" si="7"/>
        <v/>
      </c>
      <c r="H159" s="347" t="str">
        <f t="shared" si="5"/>
        <v/>
      </c>
    </row>
    <row r="160" spans="2:8" hidden="1" x14ac:dyDescent="0.2">
      <c r="B160" s="345">
        <f t="shared" si="6"/>
        <v>153</v>
      </c>
      <c r="C160" s="349"/>
      <c r="D160" s="348"/>
      <c r="E160" s="231"/>
      <c r="F160" s="231"/>
      <c r="G160" s="346" t="str">
        <f t="shared" si="7"/>
        <v/>
      </c>
      <c r="H160" s="347" t="str">
        <f t="shared" si="5"/>
        <v/>
      </c>
    </row>
    <row r="161" spans="2:8" hidden="1" x14ac:dyDescent="0.2">
      <c r="B161" s="345">
        <f t="shared" si="6"/>
        <v>154</v>
      </c>
      <c r="C161" s="349"/>
      <c r="D161" s="348"/>
      <c r="E161" s="231"/>
      <c r="F161" s="231"/>
      <c r="G161" s="346" t="str">
        <f t="shared" si="7"/>
        <v/>
      </c>
      <c r="H161" s="347" t="str">
        <f t="shared" ref="H161:H207" si="8">IF($G160&lt;&gt;"","ja","")</f>
        <v/>
      </c>
    </row>
    <row r="162" spans="2:8" hidden="1" x14ac:dyDescent="0.2">
      <c r="B162" s="345">
        <f t="shared" si="6"/>
        <v>155</v>
      </c>
      <c r="C162" s="349"/>
      <c r="D162" s="348"/>
      <c r="E162" s="231"/>
      <c r="F162" s="231"/>
      <c r="G162" s="346" t="str">
        <f t="shared" si="7"/>
        <v/>
      </c>
      <c r="H162" s="347" t="str">
        <f t="shared" si="8"/>
        <v/>
      </c>
    </row>
    <row r="163" spans="2:8" hidden="1" x14ac:dyDescent="0.2">
      <c r="B163" s="345">
        <f t="shared" si="6"/>
        <v>156</v>
      </c>
      <c r="C163" s="349"/>
      <c r="D163" s="348"/>
      <c r="E163" s="231"/>
      <c r="F163" s="231"/>
      <c r="G163" s="346" t="str">
        <f t="shared" si="7"/>
        <v/>
      </c>
      <c r="H163" s="347" t="str">
        <f t="shared" si="8"/>
        <v/>
      </c>
    </row>
    <row r="164" spans="2:8" hidden="1" x14ac:dyDescent="0.2">
      <c r="B164" s="345">
        <f t="shared" si="6"/>
        <v>157</v>
      </c>
      <c r="C164" s="349"/>
      <c r="D164" s="348"/>
      <c r="E164" s="231"/>
      <c r="F164" s="231"/>
      <c r="G164" s="346" t="str">
        <f t="shared" si="7"/>
        <v/>
      </c>
      <c r="H164" s="347" t="str">
        <f t="shared" si="8"/>
        <v/>
      </c>
    </row>
    <row r="165" spans="2:8" hidden="1" x14ac:dyDescent="0.2">
      <c r="B165" s="345">
        <f t="shared" si="6"/>
        <v>158</v>
      </c>
      <c r="C165" s="349"/>
      <c r="D165" s="348"/>
      <c r="E165" s="231"/>
      <c r="F165" s="231"/>
      <c r="G165" s="346" t="str">
        <f t="shared" si="7"/>
        <v/>
      </c>
      <c r="H165" s="347" t="str">
        <f t="shared" si="8"/>
        <v/>
      </c>
    </row>
    <row r="166" spans="2:8" hidden="1" x14ac:dyDescent="0.2">
      <c r="B166" s="345">
        <f t="shared" si="6"/>
        <v>159</v>
      </c>
      <c r="C166" s="349"/>
      <c r="D166" s="348"/>
      <c r="E166" s="231"/>
      <c r="F166" s="231"/>
      <c r="G166" s="346" t="str">
        <f t="shared" si="7"/>
        <v/>
      </c>
      <c r="H166" s="347" t="str">
        <f t="shared" si="8"/>
        <v/>
      </c>
    </row>
    <row r="167" spans="2:8" hidden="1" x14ac:dyDescent="0.2">
      <c r="B167" s="345">
        <f t="shared" si="6"/>
        <v>160</v>
      </c>
      <c r="C167" s="349"/>
      <c r="D167" s="348"/>
      <c r="E167" s="231"/>
      <c r="F167" s="231"/>
      <c r="G167" s="346" t="str">
        <f t="shared" si="7"/>
        <v/>
      </c>
      <c r="H167" s="347" t="str">
        <f t="shared" si="8"/>
        <v/>
      </c>
    </row>
    <row r="168" spans="2:8" hidden="1" x14ac:dyDescent="0.2">
      <c r="B168" s="345">
        <f t="shared" si="6"/>
        <v>161</v>
      </c>
      <c r="C168" s="349"/>
      <c r="D168" s="348"/>
      <c r="E168" s="231"/>
      <c r="F168" s="231"/>
      <c r="G168" s="346" t="str">
        <f t="shared" si="7"/>
        <v/>
      </c>
      <c r="H168" s="347" t="str">
        <f t="shared" si="8"/>
        <v/>
      </c>
    </row>
    <row r="169" spans="2:8" hidden="1" x14ac:dyDescent="0.2">
      <c r="B169" s="345">
        <f t="shared" si="6"/>
        <v>162</v>
      </c>
      <c r="C169" s="349"/>
      <c r="D169" s="348"/>
      <c r="E169" s="231"/>
      <c r="F169" s="231"/>
      <c r="G169" s="346" t="str">
        <f t="shared" si="7"/>
        <v/>
      </c>
      <c r="H169" s="347" t="str">
        <f t="shared" si="8"/>
        <v/>
      </c>
    </row>
    <row r="170" spans="2:8" hidden="1" x14ac:dyDescent="0.2">
      <c r="B170" s="345">
        <f t="shared" si="6"/>
        <v>163</v>
      </c>
      <c r="C170" s="349"/>
      <c r="D170" s="348"/>
      <c r="E170" s="231"/>
      <c r="F170" s="231"/>
      <c r="G170" s="346" t="str">
        <f t="shared" si="7"/>
        <v/>
      </c>
      <c r="H170" s="347" t="str">
        <f t="shared" si="8"/>
        <v/>
      </c>
    </row>
    <row r="171" spans="2:8" hidden="1" x14ac:dyDescent="0.2">
      <c r="B171" s="345">
        <f t="shared" si="6"/>
        <v>164</v>
      </c>
      <c r="C171" s="349"/>
      <c r="D171" s="348"/>
      <c r="E171" s="231"/>
      <c r="F171" s="231"/>
      <c r="G171" s="346" t="str">
        <f t="shared" si="7"/>
        <v/>
      </c>
      <c r="H171" s="347" t="str">
        <f t="shared" si="8"/>
        <v/>
      </c>
    </row>
    <row r="172" spans="2:8" hidden="1" x14ac:dyDescent="0.2">
      <c r="B172" s="345">
        <f t="shared" si="6"/>
        <v>165</v>
      </c>
      <c r="C172" s="349"/>
      <c r="D172" s="348"/>
      <c r="E172" s="231"/>
      <c r="F172" s="231"/>
      <c r="G172" s="346" t="str">
        <f t="shared" si="7"/>
        <v/>
      </c>
      <c r="H172" s="347" t="str">
        <f t="shared" si="8"/>
        <v/>
      </c>
    </row>
    <row r="173" spans="2:8" hidden="1" x14ac:dyDescent="0.2">
      <c r="B173" s="345">
        <f t="shared" si="6"/>
        <v>166</v>
      </c>
      <c r="C173" s="349"/>
      <c r="D173" s="348"/>
      <c r="E173" s="231"/>
      <c r="F173" s="231"/>
      <c r="G173" s="346" t="str">
        <f t="shared" si="7"/>
        <v/>
      </c>
      <c r="H173" s="347" t="str">
        <f t="shared" si="8"/>
        <v/>
      </c>
    </row>
    <row r="174" spans="2:8" hidden="1" x14ac:dyDescent="0.2">
      <c r="B174" s="345">
        <f t="shared" si="6"/>
        <v>167</v>
      </c>
      <c r="C174" s="349"/>
      <c r="D174" s="348"/>
      <c r="E174" s="231"/>
      <c r="F174" s="231"/>
      <c r="G174" s="346" t="str">
        <f t="shared" si="7"/>
        <v/>
      </c>
      <c r="H174" s="347" t="str">
        <f t="shared" si="8"/>
        <v/>
      </c>
    </row>
    <row r="175" spans="2:8" hidden="1" x14ac:dyDescent="0.2">
      <c r="B175" s="345">
        <f t="shared" si="6"/>
        <v>168</v>
      </c>
      <c r="C175" s="349"/>
      <c r="D175" s="348"/>
      <c r="E175" s="231"/>
      <c r="F175" s="231"/>
      <c r="G175" s="346" t="str">
        <f t="shared" si="7"/>
        <v/>
      </c>
      <c r="H175" s="347" t="str">
        <f t="shared" si="8"/>
        <v/>
      </c>
    </row>
    <row r="176" spans="2:8" hidden="1" x14ac:dyDescent="0.2">
      <c r="B176" s="345">
        <f t="shared" si="6"/>
        <v>169</v>
      </c>
      <c r="C176" s="349"/>
      <c r="D176" s="348"/>
      <c r="E176" s="231"/>
      <c r="F176" s="231"/>
      <c r="G176" s="346" t="str">
        <f t="shared" si="7"/>
        <v/>
      </c>
      <c r="H176" s="347" t="str">
        <f t="shared" si="8"/>
        <v/>
      </c>
    </row>
    <row r="177" spans="2:8" hidden="1" x14ac:dyDescent="0.2">
      <c r="B177" s="345">
        <f t="shared" si="6"/>
        <v>170</v>
      </c>
      <c r="C177" s="349"/>
      <c r="D177" s="348"/>
      <c r="E177" s="231"/>
      <c r="F177" s="231"/>
      <c r="G177" s="346" t="str">
        <f t="shared" si="7"/>
        <v/>
      </c>
      <c r="H177" s="347" t="str">
        <f t="shared" si="8"/>
        <v/>
      </c>
    </row>
    <row r="178" spans="2:8" hidden="1" x14ac:dyDescent="0.2">
      <c r="B178" s="345">
        <f t="shared" si="6"/>
        <v>171</v>
      </c>
      <c r="C178" s="349"/>
      <c r="D178" s="348"/>
      <c r="E178" s="231"/>
      <c r="F178" s="231"/>
      <c r="G178" s="346" t="str">
        <f t="shared" si="7"/>
        <v/>
      </c>
      <c r="H178" s="347" t="str">
        <f t="shared" si="8"/>
        <v/>
      </c>
    </row>
    <row r="179" spans="2:8" hidden="1" x14ac:dyDescent="0.2">
      <c r="B179" s="345">
        <f t="shared" si="6"/>
        <v>172</v>
      </c>
      <c r="C179" s="349"/>
      <c r="D179" s="348"/>
      <c r="E179" s="231"/>
      <c r="F179" s="231"/>
      <c r="G179" s="346" t="str">
        <f t="shared" si="7"/>
        <v/>
      </c>
      <c r="H179" s="347" t="str">
        <f t="shared" si="8"/>
        <v/>
      </c>
    </row>
    <row r="180" spans="2:8" hidden="1" x14ac:dyDescent="0.2">
      <c r="B180" s="345">
        <f t="shared" si="6"/>
        <v>173</v>
      </c>
      <c r="C180" s="349"/>
      <c r="D180" s="348"/>
      <c r="E180" s="231"/>
      <c r="F180" s="231"/>
      <c r="G180" s="346" t="str">
        <f t="shared" si="7"/>
        <v/>
      </c>
      <c r="H180" s="347" t="str">
        <f t="shared" si="8"/>
        <v/>
      </c>
    </row>
    <row r="181" spans="2:8" hidden="1" x14ac:dyDescent="0.2">
      <c r="B181" s="345">
        <f t="shared" si="6"/>
        <v>174</v>
      </c>
      <c r="C181" s="349"/>
      <c r="D181" s="348"/>
      <c r="E181" s="231"/>
      <c r="F181" s="231"/>
      <c r="G181" s="346" t="str">
        <f t="shared" si="7"/>
        <v/>
      </c>
      <c r="H181" s="347" t="str">
        <f t="shared" si="8"/>
        <v/>
      </c>
    </row>
    <row r="182" spans="2:8" hidden="1" x14ac:dyDescent="0.2">
      <c r="B182" s="345">
        <f t="shared" si="6"/>
        <v>175</v>
      </c>
      <c r="C182" s="349"/>
      <c r="D182" s="348"/>
      <c r="E182" s="231"/>
      <c r="F182" s="231"/>
      <c r="G182" s="346" t="str">
        <f t="shared" si="7"/>
        <v/>
      </c>
      <c r="H182" s="347" t="str">
        <f t="shared" si="8"/>
        <v/>
      </c>
    </row>
    <row r="183" spans="2:8" hidden="1" x14ac:dyDescent="0.2">
      <c r="B183" s="345">
        <f t="shared" si="6"/>
        <v>176</v>
      </c>
      <c r="C183" s="349"/>
      <c r="D183" s="348"/>
      <c r="E183" s="231"/>
      <c r="F183" s="231"/>
      <c r="G183" s="346" t="str">
        <f t="shared" si="7"/>
        <v/>
      </c>
      <c r="H183" s="347" t="str">
        <f t="shared" si="8"/>
        <v/>
      </c>
    </row>
    <row r="184" spans="2:8" hidden="1" x14ac:dyDescent="0.2">
      <c r="B184" s="345">
        <f t="shared" si="6"/>
        <v>177</v>
      </c>
      <c r="C184" s="349"/>
      <c r="D184" s="348"/>
      <c r="E184" s="231"/>
      <c r="F184" s="231"/>
      <c r="G184" s="346" t="str">
        <f t="shared" si="7"/>
        <v/>
      </c>
      <c r="H184" s="347" t="str">
        <f t="shared" si="8"/>
        <v/>
      </c>
    </row>
    <row r="185" spans="2:8" hidden="1" x14ac:dyDescent="0.2">
      <c r="B185" s="345">
        <f t="shared" si="6"/>
        <v>178</v>
      </c>
      <c r="C185" s="349"/>
      <c r="D185" s="348"/>
      <c r="E185" s="231"/>
      <c r="F185" s="231"/>
      <c r="G185" s="346" t="str">
        <f t="shared" si="7"/>
        <v/>
      </c>
      <c r="H185" s="347" t="str">
        <f t="shared" si="8"/>
        <v/>
      </c>
    </row>
    <row r="186" spans="2:8" hidden="1" x14ac:dyDescent="0.2">
      <c r="B186" s="345">
        <f t="shared" si="6"/>
        <v>179</v>
      </c>
      <c r="C186" s="349"/>
      <c r="D186" s="348"/>
      <c r="E186" s="231"/>
      <c r="F186" s="231"/>
      <c r="G186" s="346" t="str">
        <f t="shared" si="7"/>
        <v/>
      </c>
      <c r="H186" s="347" t="str">
        <f t="shared" si="8"/>
        <v/>
      </c>
    </row>
    <row r="187" spans="2:8" hidden="1" x14ac:dyDescent="0.2">
      <c r="B187" s="345">
        <f t="shared" si="6"/>
        <v>180</v>
      </c>
      <c r="C187" s="349"/>
      <c r="D187" s="348"/>
      <c r="E187" s="231"/>
      <c r="F187" s="231"/>
      <c r="G187" s="346" t="str">
        <f t="shared" si="7"/>
        <v/>
      </c>
      <c r="H187" s="347" t="str">
        <f t="shared" si="8"/>
        <v/>
      </c>
    </row>
    <row r="188" spans="2:8" hidden="1" x14ac:dyDescent="0.2">
      <c r="B188" s="345">
        <f t="shared" si="6"/>
        <v>181</v>
      </c>
      <c r="C188" s="349"/>
      <c r="D188" s="348"/>
      <c r="E188" s="231"/>
      <c r="F188" s="231"/>
      <c r="G188" s="346" t="str">
        <f t="shared" si="7"/>
        <v/>
      </c>
      <c r="H188" s="347" t="str">
        <f t="shared" si="8"/>
        <v/>
      </c>
    </row>
    <row r="189" spans="2:8" hidden="1" x14ac:dyDescent="0.2">
      <c r="B189" s="345">
        <f t="shared" si="6"/>
        <v>182</v>
      </c>
      <c r="C189" s="349"/>
      <c r="D189" s="348"/>
      <c r="E189" s="231"/>
      <c r="F189" s="231"/>
      <c r="G189" s="346" t="str">
        <f t="shared" si="7"/>
        <v/>
      </c>
      <c r="H189" s="347" t="str">
        <f t="shared" si="8"/>
        <v/>
      </c>
    </row>
    <row r="190" spans="2:8" hidden="1" x14ac:dyDescent="0.2">
      <c r="B190" s="345">
        <f t="shared" si="6"/>
        <v>183</v>
      </c>
      <c r="C190" s="349"/>
      <c r="D190" s="348"/>
      <c r="E190" s="231"/>
      <c r="F190" s="231"/>
      <c r="G190" s="346" t="str">
        <f t="shared" si="7"/>
        <v/>
      </c>
      <c r="H190" s="347" t="str">
        <f t="shared" si="8"/>
        <v/>
      </c>
    </row>
    <row r="191" spans="2:8" hidden="1" x14ac:dyDescent="0.2">
      <c r="B191" s="345">
        <f t="shared" si="6"/>
        <v>184</v>
      </c>
      <c r="C191" s="349"/>
      <c r="D191" s="348"/>
      <c r="E191" s="231"/>
      <c r="F191" s="231"/>
      <c r="G191" s="346" t="str">
        <f t="shared" si="7"/>
        <v/>
      </c>
      <c r="H191" s="347" t="str">
        <f t="shared" si="8"/>
        <v/>
      </c>
    </row>
    <row r="192" spans="2:8" hidden="1" x14ac:dyDescent="0.2">
      <c r="B192" s="345">
        <f t="shared" si="6"/>
        <v>185</v>
      </c>
      <c r="C192" s="349"/>
      <c r="D192" s="348"/>
      <c r="E192" s="231"/>
      <c r="F192" s="231"/>
      <c r="G192" s="346" t="str">
        <f t="shared" si="7"/>
        <v/>
      </c>
      <c r="H192" s="347" t="str">
        <f t="shared" si="8"/>
        <v/>
      </c>
    </row>
    <row r="193" spans="2:8" hidden="1" x14ac:dyDescent="0.2">
      <c r="B193" s="345">
        <f t="shared" si="6"/>
        <v>186</v>
      </c>
      <c r="C193" s="349"/>
      <c r="D193" s="348"/>
      <c r="E193" s="231"/>
      <c r="F193" s="231"/>
      <c r="G193" s="346" t="str">
        <f t="shared" si="7"/>
        <v/>
      </c>
      <c r="H193" s="347" t="str">
        <f t="shared" si="8"/>
        <v/>
      </c>
    </row>
    <row r="194" spans="2:8" hidden="1" x14ac:dyDescent="0.2">
      <c r="B194" s="345">
        <f t="shared" si="6"/>
        <v>187</v>
      </c>
      <c r="C194" s="349"/>
      <c r="D194" s="348"/>
      <c r="E194" s="231"/>
      <c r="F194" s="231"/>
      <c r="G194" s="346" t="str">
        <f t="shared" si="7"/>
        <v/>
      </c>
      <c r="H194" s="347" t="str">
        <f t="shared" si="8"/>
        <v/>
      </c>
    </row>
    <row r="195" spans="2:8" hidden="1" x14ac:dyDescent="0.2">
      <c r="B195" s="345">
        <f t="shared" si="6"/>
        <v>188</v>
      </c>
      <c r="C195" s="349"/>
      <c r="D195" s="348"/>
      <c r="E195" s="231"/>
      <c r="F195" s="231"/>
      <c r="G195" s="346" t="str">
        <f t="shared" si="7"/>
        <v/>
      </c>
      <c r="H195" s="347" t="str">
        <f t="shared" si="8"/>
        <v/>
      </c>
    </row>
    <row r="196" spans="2:8" hidden="1" x14ac:dyDescent="0.2">
      <c r="B196" s="345">
        <f t="shared" si="6"/>
        <v>189</v>
      </c>
      <c r="C196" s="349"/>
      <c r="D196" s="348"/>
      <c r="E196" s="231"/>
      <c r="F196" s="231"/>
      <c r="G196" s="346" t="str">
        <f t="shared" si="7"/>
        <v/>
      </c>
      <c r="H196" s="347" t="str">
        <f t="shared" si="8"/>
        <v/>
      </c>
    </row>
    <row r="197" spans="2:8" hidden="1" x14ac:dyDescent="0.2">
      <c r="B197" s="345">
        <f t="shared" si="6"/>
        <v>190</v>
      </c>
      <c r="C197" s="349"/>
      <c r="D197" s="348"/>
      <c r="E197" s="231"/>
      <c r="F197" s="231"/>
      <c r="G197" s="346" t="str">
        <f t="shared" si="7"/>
        <v/>
      </c>
      <c r="H197" s="347" t="str">
        <f t="shared" si="8"/>
        <v/>
      </c>
    </row>
    <row r="198" spans="2:8" hidden="1" x14ac:dyDescent="0.2">
      <c r="B198" s="345">
        <f t="shared" si="6"/>
        <v>191</v>
      </c>
      <c r="C198" s="349"/>
      <c r="D198" s="348"/>
      <c r="E198" s="231"/>
      <c r="F198" s="231"/>
      <c r="G198" s="346" t="str">
        <f t="shared" si="7"/>
        <v/>
      </c>
      <c r="H198" s="347" t="str">
        <f t="shared" si="8"/>
        <v/>
      </c>
    </row>
    <row r="199" spans="2:8" hidden="1" x14ac:dyDescent="0.2">
      <c r="B199" s="345">
        <f t="shared" si="6"/>
        <v>192</v>
      </c>
      <c r="C199" s="349"/>
      <c r="D199" s="348"/>
      <c r="E199" s="231"/>
      <c r="F199" s="231"/>
      <c r="G199" s="346" t="str">
        <f t="shared" si="7"/>
        <v/>
      </c>
      <c r="H199" s="347" t="str">
        <f t="shared" si="8"/>
        <v/>
      </c>
    </row>
    <row r="200" spans="2:8" hidden="1" x14ac:dyDescent="0.2">
      <c r="B200" s="345">
        <f t="shared" si="6"/>
        <v>193</v>
      </c>
      <c r="C200" s="349"/>
      <c r="D200" s="348"/>
      <c r="E200" s="231"/>
      <c r="F200" s="231"/>
      <c r="G200" s="346" t="str">
        <f t="shared" si="7"/>
        <v/>
      </c>
      <c r="H200" s="347" t="str">
        <f t="shared" si="8"/>
        <v/>
      </c>
    </row>
    <row r="201" spans="2:8" hidden="1" x14ac:dyDescent="0.2">
      <c r="B201" s="345">
        <f t="shared" ref="B201:B207" si="9">B200+1</f>
        <v>194</v>
      </c>
      <c r="C201" s="349"/>
      <c r="D201" s="348"/>
      <c r="E201" s="231"/>
      <c r="F201" s="231"/>
      <c r="G201" s="346" t="str">
        <f t="shared" si="7"/>
        <v/>
      </c>
      <c r="H201" s="347" t="str">
        <f t="shared" si="8"/>
        <v/>
      </c>
    </row>
    <row r="202" spans="2:8" hidden="1" x14ac:dyDescent="0.2">
      <c r="B202" s="345">
        <f t="shared" si="9"/>
        <v>195</v>
      </c>
      <c r="C202" s="349"/>
      <c r="D202" s="348"/>
      <c r="E202" s="231"/>
      <c r="F202" s="231"/>
      <c r="G202" s="346" t="str">
        <f t="shared" ref="G202:G238" si="10">IF(E202="","",E202-F202)</f>
        <v/>
      </c>
      <c r="H202" s="347" t="str">
        <f t="shared" si="8"/>
        <v/>
      </c>
    </row>
    <row r="203" spans="2:8" hidden="1" x14ac:dyDescent="0.2">
      <c r="B203" s="345">
        <f t="shared" si="9"/>
        <v>196</v>
      </c>
      <c r="C203" s="349"/>
      <c r="D203" s="348"/>
      <c r="E203" s="231"/>
      <c r="F203" s="231"/>
      <c r="G203" s="346" t="str">
        <f t="shared" si="10"/>
        <v/>
      </c>
      <c r="H203" s="347" t="str">
        <f t="shared" si="8"/>
        <v/>
      </c>
    </row>
    <row r="204" spans="2:8" hidden="1" x14ac:dyDescent="0.2">
      <c r="B204" s="345">
        <f t="shared" si="9"/>
        <v>197</v>
      </c>
      <c r="C204" s="349"/>
      <c r="D204" s="348"/>
      <c r="E204" s="231"/>
      <c r="F204" s="231"/>
      <c r="G204" s="346" t="str">
        <f t="shared" si="10"/>
        <v/>
      </c>
      <c r="H204" s="347" t="str">
        <f t="shared" si="8"/>
        <v/>
      </c>
    </row>
    <row r="205" spans="2:8" hidden="1" x14ac:dyDescent="0.2">
      <c r="B205" s="345">
        <f t="shared" si="9"/>
        <v>198</v>
      </c>
      <c r="C205" s="349"/>
      <c r="D205" s="348"/>
      <c r="E205" s="231"/>
      <c r="F205" s="231"/>
      <c r="G205" s="346" t="str">
        <f t="shared" si="10"/>
        <v/>
      </c>
      <c r="H205" s="347" t="str">
        <f t="shared" si="8"/>
        <v/>
      </c>
    </row>
    <row r="206" spans="2:8" hidden="1" x14ac:dyDescent="0.2">
      <c r="B206" s="345">
        <f t="shared" si="9"/>
        <v>199</v>
      </c>
      <c r="C206" s="349"/>
      <c r="D206" s="348"/>
      <c r="E206" s="231"/>
      <c r="F206" s="231"/>
      <c r="G206" s="346" t="str">
        <f t="shared" si="10"/>
        <v/>
      </c>
      <c r="H206" s="347" t="str">
        <f t="shared" si="8"/>
        <v/>
      </c>
    </row>
    <row r="207" spans="2:8" ht="13.5" hidden="1" thickBot="1" x14ac:dyDescent="0.25">
      <c r="B207" s="355">
        <f t="shared" si="9"/>
        <v>200</v>
      </c>
      <c r="C207" s="356"/>
      <c r="D207" s="357"/>
      <c r="E207" s="235"/>
      <c r="F207" s="235"/>
      <c r="G207" s="358" t="str">
        <f t="shared" si="10"/>
        <v/>
      </c>
      <c r="H207" s="347" t="str">
        <f t="shared" si="8"/>
        <v/>
      </c>
    </row>
    <row r="208" spans="2:8" ht="13.5" thickBot="1" x14ac:dyDescent="0.25">
      <c r="G208" s="297"/>
      <c r="H208" s="347"/>
    </row>
    <row r="209" spans="2:8" ht="14.25" thickTop="1" thickBot="1" x14ac:dyDescent="0.25">
      <c r="D209" s="237"/>
      <c r="E209" s="222"/>
      <c r="F209" s="222" t="s">
        <v>43</v>
      </c>
      <c r="G209" s="238">
        <f>SUM(G8:G207)</f>
        <v>0</v>
      </c>
      <c r="H209" s="347"/>
    </row>
    <row r="210" spans="2:8" ht="13.5" thickTop="1" x14ac:dyDescent="0.2">
      <c r="F210" s="222"/>
    </row>
    <row r="211" spans="2:8" ht="14.25" customHeight="1" x14ac:dyDescent="0.2">
      <c r="B211" s="359">
        <v>1</v>
      </c>
      <c r="C211" s="360" t="s">
        <v>61</v>
      </c>
      <c r="D211" s="360"/>
      <c r="E211" s="127"/>
      <c r="F211" s="127"/>
      <c r="H211" s="347" t="str">
        <f>IF(D35&lt;&gt;"","ja","")</f>
        <v/>
      </c>
    </row>
    <row r="212" spans="2:8" ht="26.25" customHeight="1" x14ac:dyDescent="0.2">
      <c r="B212" s="359">
        <v>2</v>
      </c>
      <c r="C212" s="360" t="s">
        <v>62</v>
      </c>
      <c r="D212" s="360"/>
      <c r="H212" s="361"/>
    </row>
    <row r="213" spans="2:8" ht="14.25" customHeight="1" x14ac:dyDescent="0.2">
      <c r="B213" s="359"/>
      <c r="C213" s="362"/>
      <c r="D213" s="362"/>
      <c r="H213" s="361"/>
    </row>
    <row r="214" spans="2:8" ht="14.25" customHeight="1" x14ac:dyDescent="0.2">
      <c r="B214" s="359"/>
      <c r="C214" s="362"/>
      <c r="D214" s="362"/>
      <c r="H214" s="361"/>
    </row>
    <row r="215" spans="2:8" ht="14.25" customHeight="1" x14ac:dyDescent="0.2">
      <c r="B215" s="359"/>
      <c r="C215" s="363"/>
      <c r="D215" s="363"/>
      <c r="H215" s="361"/>
    </row>
    <row r="216" spans="2:8" x14ac:dyDescent="0.2">
      <c r="H216" s="361"/>
    </row>
    <row r="217" spans="2:8" x14ac:dyDescent="0.2">
      <c r="H217" s="361"/>
    </row>
    <row r="218" spans="2:8" x14ac:dyDescent="0.2">
      <c r="H218" s="361"/>
    </row>
    <row r="219" spans="2:8" x14ac:dyDescent="0.2">
      <c r="H219" s="361"/>
    </row>
    <row r="220" spans="2:8" x14ac:dyDescent="0.2">
      <c r="H220" s="361"/>
    </row>
    <row r="221" spans="2:8" x14ac:dyDescent="0.2">
      <c r="H221" s="361"/>
    </row>
    <row r="222" spans="2:8" x14ac:dyDescent="0.2">
      <c r="H222" s="361"/>
    </row>
    <row r="223" spans="2:8" x14ac:dyDescent="0.2">
      <c r="H223" s="364"/>
    </row>
    <row r="224" spans="2:8" x14ac:dyDescent="0.2">
      <c r="H224" s="365"/>
    </row>
    <row r="226" spans="8:8" x14ac:dyDescent="0.2">
      <c r="H226" s="340"/>
    </row>
    <row r="227" spans="8:8" x14ac:dyDescent="0.2">
      <c r="H227" s="361"/>
    </row>
    <row r="228" spans="8:8" x14ac:dyDescent="0.2">
      <c r="H228" s="361"/>
    </row>
    <row r="229" spans="8:8" x14ac:dyDescent="0.2">
      <c r="H229" s="361"/>
    </row>
    <row r="230" spans="8:8" x14ac:dyDescent="0.2">
      <c r="H230" s="361"/>
    </row>
    <row r="231" spans="8:8" x14ac:dyDescent="0.2">
      <c r="H231" s="361"/>
    </row>
    <row r="232" spans="8:8" x14ac:dyDescent="0.2">
      <c r="H232" s="361"/>
    </row>
    <row r="233" spans="8:8" x14ac:dyDescent="0.2">
      <c r="H233" s="361"/>
    </row>
    <row r="234" spans="8:8" x14ac:dyDescent="0.2">
      <c r="H234" s="361"/>
    </row>
    <row r="235" spans="8:8" x14ac:dyDescent="0.2">
      <c r="H235" s="361"/>
    </row>
    <row r="236" spans="8:8" x14ac:dyDescent="0.2">
      <c r="H236" s="361"/>
    </row>
    <row r="237" spans="8:8" x14ac:dyDescent="0.2">
      <c r="H237" s="361"/>
    </row>
    <row r="238" spans="8:8" x14ac:dyDescent="0.2">
      <c r="H238" s="364"/>
    </row>
    <row r="239" spans="8:8" x14ac:dyDescent="0.2">
      <c r="H239" s="365"/>
    </row>
    <row r="241" spans="8:8" x14ac:dyDescent="0.2">
      <c r="H241" s="340"/>
    </row>
    <row r="242" spans="8:8" x14ac:dyDescent="0.2">
      <c r="H242" s="361"/>
    </row>
    <row r="243" spans="8:8" x14ac:dyDescent="0.2">
      <c r="H243" s="361"/>
    </row>
    <row r="244" spans="8:8" x14ac:dyDescent="0.2">
      <c r="H244" s="361"/>
    </row>
    <row r="245" spans="8:8" x14ac:dyDescent="0.2">
      <c r="H245" s="361"/>
    </row>
    <row r="246" spans="8:8" x14ac:dyDescent="0.2">
      <c r="H246" s="361"/>
    </row>
    <row r="247" spans="8:8" x14ac:dyDescent="0.2">
      <c r="H247" s="361"/>
    </row>
    <row r="248" spans="8:8" x14ac:dyDescent="0.2">
      <c r="H248" s="361"/>
    </row>
    <row r="249" spans="8:8" x14ac:dyDescent="0.2">
      <c r="H249" s="361"/>
    </row>
    <row r="250" spans="8:8" x14ac:dyDescent="0.2">
      <c r="H250" s="361"/>
    </row>
    <row r="251" spans="8:8" x14ac:dyDescent="0.2">
      <c r="H251" s="361"/>
    </row>
    <row r="252" spans="8:8" x14ac:dyDescent="0.2">
      <c r="H252" s="361"/>
    </row>
    <row r="253" spans="8:8" x14ac:dyDescent="0.2">
      <c r="H253" s="364"/>
    </row>
    <row r="254" spans="8:8" x14ac:dyDescent="0.2">
      <c r="H254" s="365"/>
    </row>
    <row r="256" spans="8:8" x14ac:dyDescent="0.2">
      <c r="H256" s="340"/>
    </row>
    <row r="257" spans="8:8" x14ac:dyDescent="0.2">
      <c r="H257" s="361"/>
    </row>
    <row r="258" spans="8:8" x14ac:dyDescent="0.2">
      <c r="H258" s="361"/>
    </row>
    <row r="259" spans="8:8" x14ac:dyDescent="0.2">
      <c r="H259" s="361"/>
    </row>
    <row r="260" spans="8:8" x14ac:dyDescent="0.2">
      <c r="H260" s="361"/>
    </row>
    <row r="261" spans="8:8" x14ac:dyDescent="0.2">
      <c r="H261" s="361"/>
    </row>
    <row r="262" spans="8:8" x14ac:dyDescent="0.2">
      <c r="H262" s="361"/>
    </row>
    <row r="263" spans="8:8" x14ac:dyDescent="0.2">
      <c r="H263" s="361"/>
    </row>
    <row r="264" spans="8:8" x14ac:dyDescent="0.2">
      <c r="H264" s="361"/>
    </row>
    <row r="265" spans="8:8" x14ac:dyDescent="0.2">
      <c r="H265" s="361"/>
    </row>
    <row r="266" spans="8:8" x14ac:dyDescent="0.2">
      <c r="H266" s="361"/>
    </row>
    <row r="267" spans="8:8" x14ac:dyDescent="0.2">
      <c r="H267" s="361"/>
    </row>
  </sheetData>
  <sheetProtection algorithmName="SHA-512" hashValue="3Uj0Du/arEWF2fuN70tPOOhHwXE9zFJeRLh4W/Z7sq8KfssBR+aryhWT7HmABVkC1hJ7cHrzgortkaBLftsQvw==" saltValue="XUuqXs8nwwtJMdz1CRB13A==" spinCount="100000" sheet="1" objects="1" scenarios="1" selectLockedCells="1" autoFilter="0"/>
  <protectedRanges>
    <protectedRange sqref="B31:D207 G8:G207 C8:D30" name="Fremdleistungen"/>
    <protectedRange sqref="H211 H8:H209" name="Personal"/>
    <protectedRange sqref="E8:F207" name="Personal_1"/>
  </protectedRanges>
  <autoFilter ref="H7:H207" xr:uid="{00000000-0009-0000-0000-000009000000}">
    <filterColumn colId="0">
      <customFilters>
        <customFilter operator="notEqual" val=" "/>
      </customFilters>
    </filterColumn>
  </autoFilter>
  <mergeCells count="6">
    <mergeCell ref="B2:G2"/>
    <mergeCell ref="C211:D211"/>
    <mergeCell ref="C212:D212"/>
    <mergeCell ref="C213:D213"/>
    <mergeCell ref="C214:D214"/>
    <mergeCell ref="C215:D215"/>
  </mergeCells>
  <dataValidations count="2">
    <dataValidation type="decimal" allowBlank="1" showInputMessage="1" showErrorMessage="1" sqref="E8:E207" xr:uid="{70BA6CD7-D898-445B-8B09-5134BD466FD0}">
      <formula1>-1000000</formula1>
      <formula2>1000000</formula2>
    </dataValidation>
    <dataValidation type="decimal" operator="greaterThanOrEqual" allowBlank="1" showInputMessage="1" showErrorMessage="1" sqref="F8:G207" xr:uid="{2C591AA4-6692-452F-9E52-1550F22D8DE9}">
      <formula1>0</formula1>
    </dataValidation>
  </dataValidations>
  <printOptions horizontalCentered="1"/>
  <pageMargins left="0.39370078740157483" right="0.39370078740157483" top="0.39370078740157483" bottom="0.39370078740157483" header="0.51181102362204722" footer="0.51181102362204722"/>
  <pageSetup paperSize="9" fitToHeight="0"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ellIs" priority="1" operator="greaterThan" id="{13252F51-57BF-4D5C-A5EF-F9B3E94AAE5B}">
            <xm:f>#REF!</xm:f>
            <x14:dxf>
              <font>
                <color rgb="FFFF0000"/>
              </font>
            </x14:dxf>
          </x14:cfRule>
          <xm:sqref>C8:C207</xm:sqref>
        </x14:conditionalFormatting>
      </x14:conditionalFormattings>
    </ext>
    <ext xmlns:x14="http://schemas.microsoft.com/office/spreadsheetml/2009/9/main" uri="{CCE6A557-97BC-4b89-ADB6-D9C93CAAB3DF}">
      <x14:dataValidations xmlns:xm="http://schemas.microsoft.com/office/excel/2006/main" count="1">
        <x14:dataValidation type="date" operator="lessThanOrEqual" allowBlank="1" showInputMessage="1" showErrorMessage="1" errorTitle="Fehlerhaftes Rechnungsdatum" error="Das Rechnungsdatum darf nicht nach dem aktuellen Abrechnungszeitraum liegen." xr:uid="{F68AFEAC-A019-4E1B-AB2B-C6B95EB5A9CF}">
          <x14:formula1>
            <xm:f>INDIRECT("'" &amp; Export!$A$22 &amp; "'!$L$23")</xm:f>
          </x14:formula1>
          <xm:sqref>C8:C207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081F7-3D17-4DEA-B5C0-2A49DE8F6B1F}">
  <sheetPr codeName="Tab_IuK" filterMode="1">
    <pageSetUpPr fitToPage="1"/>
  </sheetPr>
  <dimension ref="A1:N269"/>
  <sheetViews>
    <sheetView showGridLines="0" showRowColHeaders="0" zoomScaleNormal="100" workbookViewId="0">
      <selection activeCell="C8" sqref="C8"/>
    </sheetView>
  </sheetViews>
  <sheetFormatPr baseColWidth="10" defaultRowHeight="12.75" x14ac:dyDescent="0.2"/>
  <cols>
    <col min="1" max="1" width="2.42578125" style="1" customWidth="1"/>
    <col min="2" max="2" width="5" style="415" customWidth="1"/>
    <col min="3" max="3" width="16.7109375" style="304" customWidth="1"/>
    <col min="4" max="4" width="50" style="1" customWidth="1"/>
    <col min="5" max="6" width="16.7109375" style="219" customWidth="1"/>
    <col min="7" max="7" width="10.85546875" style="1" customWidth="1"/>
    <col min="8" max="8" width="11" style="1" customWidth="1"/>
    <col min="9" max="9" width="15.7109375" style="1" customWidth="1"/>
    <col min="10" max="10" width="3.85546875" style="218" customWidth="1"/>
    <col min="11" max="11" width="3" style="1" customWidth="1"/>
    <col min="12" max="14" width="13.7109375" style="1" customWidth="1"/>
    <col min="15" max="16384" width="11.42578125" style="1"/>
  </cols>
  <sheetData>
    <row r="1" spans="1:10" ht="9" customHeight="1" x14ac:dyDescent="0.2">
      <c r="B1" s="366"/>
      <c r="C1" s="366"/>
      <c r="D1" s="367"/>
      <c r="E1" s="368"/>
      <c r="F1" s="368"/>
      <c r="G1" s="368"/>
      <c r="H1" s="368"/>
      <c r="I1" s="368"/>
      <c r="J1" s="186"/>
    </row>
    <row r="2" spans="1:10" ht="22.5" customHeight="1" x14ac:dyDescent="0.2">
      <c r="B2" s="366" t="s">
        <v>17</v>
      </c>
      <c r="C2" s="366"/>
      <c r="D2" s="366"/>
      <c r="E2" s="366"/>
      <c r="F2" s="366"/>
      <c r="G2" s="366"/>
      <c r="H2" s="366"/>
      <c r="I2" s="366"/>
      <c r="J2" s="191"/>
    </row>
    <row r="3" spans="1:10" ht="8.25" customHeight="1" x14ac:dyDescent="0.2">
      <c r="B3" s="369"/>
      <c r="C3" s="1"/>
      <c r="E3" s="369"/>
      <c r="F3" s="369"/>
      <c r="G3" s="369"/>
      <c r="H3" s="369"/>
      <c r="I3" s="369"/>
      <c r="J3" s="191"/>
    </row>
    <row r="4" spans="1:10" s="2" customFormat="1" ht="17.25" customHeight="1" x14ac:dyDescent="0.3">
      <c r="B4" s="370"/>
      <c r="C4" s="371" t="str">
        <f>Material!C4</f>
        <v>Abrechnungszeitraum:</v>
      </c>
      <c r="D4" s="371"/>
      <c r="E4" s="372"/>
      <c r="F4" s="372"/>
      <c r="G4" s="372"/>
      <c r="H4" s="372"/>
      <c r="I4" s="373" t="s">
        <v>64</v>
      </c>
      <c r="J4" s="374"/>
    </row>
    <row r="5" spans="1:10" ht="19.5" customHeight="1" thickBot="1" x14ac:dyDescent="0.25">
      <c r="B5" s="1"/>
      <c r="C5" s="302"/>
      <c r="D5" s="375"/>
      <c r="E5" s="1"/>
      <c r="F5" s="1"/>
      <c r="J5" s="1"/>
    </row>
    <row r="6" spans="1:10" ht="27" customHeight="1" thickTop="1" x14ac:dyDescent="0.2">
      <c r="B6" s="376" t="s">
        <v>37</v>
      </c>
      <c r="C6" s="377" t="s">
        <v>56</v>
      </c>
      <c r="D6" s="378" t="s">
        <v>57</v>
      </c>
      <c r="E6" s="379" t="s">
        <v>58</v>
      </c>
      <c r="F6" s="379" t="s">
        <v>65</v>
      </c>
      <c r="G6" s="380" t="s">
        <v>66</v>
      </c>
      <c r="H6" s="381" t="s">
        <v>67</v>
      </c>
      <c r="I6" s="382"/>
      <c r="J6" s="218" t="s">
        <v>41</v>
      </c>
    </row>
    <row r="7" spans="1:10" ht="12.75" customHeight="1" thickBot="1" x14ac:dyDescent="0.25">
      <c r="B7" s="383"/>
      <c r="C7" s="384"/>
      <c r="D7" s="385"/>
      <c r="E7" s="386"/>
      <c r="F7" s="387"/>
      <c r="G7" s="388" t="s">
        <v>68</v>
      </c>
      <c r="H7" s="388" t="s">
        <v>69</v>
      </c>
      <c r="I7" s="389" t="s">
        <v>70</v>
      </c>
      <c r="J7" s="316" t="s">
        <v>42</v>
      </c>
    </row>
    <row r="8" spans="1:10" ht="13.5" thickTop="1" x14ac:dyDescent="0.2">
      <c r="A8" s="197"/>
      <c r="B8" s="390">
        <v>1</v>
      </c>
      <c r="C8" s="342"/>
      <c r="D8" s="391"/>
      <c r="E8" s="392"/>
      <c r="F8" s="392"/>
      <c r="G8" s="393"/>
      <c r="H8" s="393"/>
      <c r="I8" s="394" t="str">
        <f>IF(ISBLANK(E8),"",IF(OR(G8="",H8=""),"NA",(E8-F8)*MIN(H8,G8)/G8))</f>
        <v/>
      </c>
      <c r="J8" s="316" t="s">
        <v>42</v>
      </c>
    </row>
    <row r="9" spans="1:10" x14ac:dyDescent="0.2">
      <c r="A9" s="197"/>
      <c r="B9" s="395">
        <f>B8+1</f>
        <v>2</v>
      </c>
      <c r="C9" s="317"/>
      <c r="D9" s="396"/>
      <c r="E9" s="392"/>
      <c r="F9" s="392"/>
      <c r="G9" s="393"/>
      <c r="H9" s="393"/>
      <c r="I9" s="397" t="str">
        <f t="shared" ref="I9:I72" si="0">IF(ISBLANK(E9),"",IF(OR(G9="",H9=""),"NA",(E9-F9)*MIN(H9,G9)/G9))</f>
        <v/>
      </c>
      <c r="J9" s="316" t="s">
        <v>42</v>
      </c>
    </row>
    <row r="10" spans="1:10" x14ac:dyDescent="0.2">
      <c r="A10" s="197"/>
      <c r="B10" s="395">
        <f t="shared" ref="B10:B73" si="1">B9+1</f>
        <v>3</v>
      </c>
      <c r="C10" s="317"/>
      <c r="D10" s="391"/>
      <c r="E10" s="392"/>
      <c r="F10" s="392"/>
      <c r="G10" s="393"/>
      <c r="H10" s="393"/>
      <c r="I10" s="397" t="str">
        <f t="shared" si="0"/>
        <v/>
      </c>
      <c r="J10" s="316" t="s">
        <v>42</v>
      </c>
    </row>
    <row r="11" spans="1:10" x14ac:dyDescent="0.2">
      <c r="A11" s="197"/>
      <c r="B11" s="395">
        <f t="shared" si="1"/>
        <v>4</v>
      </c>
      <c r="C11" s="317"/>
      <c r="D11" s="391"/>
      <c r="E11" s="392"/>
      <c r="F11" s="392"/>
      <c r="G11" s="393"/>
      <c r="H11" s="393"/>
      <c r="I11" s="397" t="str">
        <f t="shared" si="0"/>
        <v/>
      </c>
      <c r="J11" s="316" t="s">
        <v>42</v>
      </c>
    </row>
    <row r="12" spans="1:10" x14ac:dyDescent="0.2">
      <c r="A12" s="197"/>
      <c r="B12" s="395">
        <f t="shared" si="1"/>
        <v>5</v>
      </c>
      <c r="C12" s="317"/>
      <c r="D12" s="391"/>
      <c r="E12" s="392"/>
      <c r="F12" s="392"/>
      <c r="G12" s="393"/>
      <c r="H12" s="393"/>
      <c r="I12" s="397" t="str">
        <f t="shared" si="0"/>
        <v/>
      </c>
      <c r="J12" s="316" t="s">
        <v>42</v>
      </c>
    </row>
    <row r="13" spans="1:10" x14ac:dyDescent="0.2">
      <c r="A13" s="197"/>
      <c r="B13" s="395">
        <f t="shared" si="1"/>
        <v>6</v>
      </c>
      <c r="C13" s="317"/>
      <c r="D13" s="391"/>
      <c r="E13" s="392"/>
      <c r="F13" s="392"/>
      <c r="G13" s="393"/>
      <c r="H13" s="393"/>
      <c r="I13" s="397" t="str">
        <f t="shared" si="0"/>
        <v/>
      </c>
      <c r="J13" s="316" t="s">
        <v>42</v>
      </c>
    </row>
    <row r="14" spans="1:10" x14ac:dyDescent="0.2">
      <c r="A14" s="197"/>
      <c r="B14" s="395">
        <f t="shared" si="1"/>
        <v>7</v>
      </c>
      <c r="C14" s="317"/>
      <c r="D14" s="391"/>
      <c r="E14" s="392"/>
      <c r="F14" s="392"/>
      <c r="G14" s="393"/>
      <c r="H14" s="393"/>
      <c r="I14" s="397" t="str">
        <f t="shared" si="0"/>
        <v/>
      </c>
      <c r="J14" s="316" t="s">
        <v>42</v>
      </c>
    </row>
    <row r="15" spans="1:10" x14ac:dyDescent="0.2">
      <c r="A15" s="197"/>
      <c r="B15" s="395">
        <f t="shared" si="1"/>
        <v>8</v>
      </c>
      <c r="C15" s="317"/>
      <c r="D15" s="391"/>
      <c r="E15" s="392"/>
      <c r="F15" s="392"/>
      <c r="G15" s="393"/>
      <c r="H15" s="393"/>
      <c r="I15" s="397" t="str">
        <f t="shared" si="0"/>
        <v/>
      </c>
      <c r="J15" s="316" t="s">
        <v>42</v>
      </c>
    </row>
    <row r="16" spans="1:10" x14ac:dyDescent="0.2">
      <c r="A16" s="197"/>
      <c r="B16" s="395">
        <f t="shared" si="1"/>
        <v>9</v>
      </c>
      <c r="C16" s="317"/>
      <c r="D16" s="391"/>
      <c r="E16" s="392"/>
      <c r="F16" s="392"/>
      <c r="G16" s="393"/>
      <c r="H16" s="393"/>
      <c r="I16" s="397" t="str">
        <f t="shared" si="0"/>
        <v/>
      </c>
      <c r="J16" s="316" t="s">
        <v>42</v>
      </c>
    </row>
    <row r="17" spans="1:14" x14ac:dyDescent="0.2">
      <c r="A17" s="197"/>
      <c r="B17" s="395">
        <f t="shared" si="1"/>
        <v>10</v>
      </c>
      <c r="C17" s="317"/>
      <c r="D17" s="391"/>
      <c r="E17" s="392"/>
      <c r="F17" s="392"/>
      <c r="G17" s="393"/>
      <c r="H17" s="393"/>
      <c r="I17" s="397" t="str">
        <f t="shared" si="0"/>
        <v/>
      </c>
      <c r="J17" s="316" t="s">
        <v>42</v>
      </c>
    </row>
    <row r="18" spans="1:14" x14ac:dyDescent="0.2">
      <c r="A18" s="197"/>
      <c r="B18" s="395">
        <f t="shared" si="1"/>
        <v>11</v>
      </c>
      <c r="C18" s="317"/>
      <c r="D18" s="391"/>
      <c r="E18" s="398"/>
      <c r="F18" s="392"/>
      <c r="G18" s="393"/>
      <c r="H18" s="393"/>
      <c r="I18" s="397" t="str">
        <f t="shared" si="0"/>
        <v/>
      </c>
      <c r="J18" s="316" t="s">
        <v>42</v>
      </c>
    </row>
    <row r="19" spans="1:14" x14ac:dyDescent="0.2">
      <c r="A19" s="197"/>
      <c r="B19" s="395">
        <f>B18+1</f>
        <v>12</v>
      </c>
      <c r="C19" s="317"/>
      <c r="D19" s="391"/>
      <c r="E19" s="398"/>
      <c r="F19" s="398"/>
      <c r="G19" s="399"/>
      <c r="H19" s="393"/>
      <c r="I19" s="397" t="str">
        <f t="shared" si="0"/>
        <v/>
      </c>
      <c r="J19" s="316" t="s">
        <v>42</v>
      </c>
    </row>
    <row r="20" spans="1:14" x14ac:dyDescent="0.2">
      <c r="A20" s="197"/>
      <c r="B20" s="395">
        <f t="shared" si="1"/>
        <v>13</v>
      </c>
      <c r="C20" s="317"/>
      <c r="D20" s="391"/>
      <c r="E20" s="398"/>
      <c r="F20" s="398"/>
      <c r="G20" s="399"/>
      <c r="H20" s="393"/>
      <c r="I20" s="397" t="str">
        <f>IF(ISBLANK(E20),"",IF(OR(G20="",H20=""),"NA",(E20-F20)*MIN(H20,G20)/G20))</f>
        <v/>
      </c>
      <c r="J20" s="316" t="s">
        <v>42</v>
      </c>
    </row>
    <row r="21" spans="1:14" x14ac:dyDescent="0.2">
      <c r="A21" s="197"/>
      <c r="B21" s="395">
        <f t="shared" si="1"/>
        <v>14</v>
      </c>
      <c r="C21" s="317"/>
      <c r="D21" s="400"/>
      <c r="E21" s="398"/>
      <c r="F21" s="398"/>
      <c r="G21" s="399"/>
      <c r="H21" s="399"/>
      <c r="I21" s="397" t="str">
        <f t="shared" si="0"/>
        <v/>
      </c>
      <c r="J21" s="316" t="s">
        <v>42</v>
      </c>
    </row>
    <row r="22" spans="1:14" x14ac:dyDescent="0.2">
      <c r="A22" s="197"/>
      <c r="B22" s="395">
        <f t="shared" si="1"/>
        <v>15</v>
      </c>
      <c r="C22" s="317"/>
      <c r="D22" s="400"/>
      <c r="E22" s="398"/>
      <c r="F22" s="398"/>
      <c r="G22" s="399"/>
      <c r="H22" s="399"/>
      <c r="I22" s="397" t="str">
        <f t="shared" si="0"/>
        <v/>
      </c>
      <c r="J22" s="316" t="s">
        <v>42</v>
      </c>
    </row>
    <row r="23" spans="1:14" x14ac:dyDescent="0.2">
      <c r="A23" s="197"/>
      <c r="B23" s="395">
        <f t="shared" si="1"/>
        <v>16</v>
      </c>
      <c r="C23" s="317"/>
      <c r="D23" s="400"/>
      <c r="E23" s="398"/>
      <c r="F23" s="398"/>
      <c r="G23" s="399"/>
      <c r="H23" s="399"/>
      <c r="I23" s="397" t="str">
        <f t="shared" si="0"/>
        <v/>
      </c>
      <c r="J23" s="316" t="s">
        <v>42</v>
      </c>
      <c r="L23" s="208"/>
    </row>
    <row r="24" spans="1:14" x14ac:dyDescent="0.2">
      <c r="A24" s="197"/>
      <c r="B24" s="395">
        <f t="shared" si="1"/>
        <v>17</v>
      </c>
      <c r="C24" s="317"/>
      <c r="D24" s="400"/>
      <c r="E24" s="398"/>
      <c r="F24" s="398"/>
      <c r="G24" s="399"/>
      <c r="H24" s="399"/>
      <c r="I24" s="397" t="str">
        <f t="shared" si="0"/>
        <v/>
      </c>
      <c r="J24" s="316" t="s">
        <v>42</v>
      </c>
      <c r="L24" s="401"/>
      <c r="M24" s="208"/>
      <c r="N24" s="208"/>
    </row>
    <row r="25" spans="1:14" x14ac:dyDescent="0.2">
      <c r="A25" s="197"/>
      <c r="B25" s="395">
        <f t="shared" si="1"/>
        <v>18</v>
      </c>
      <c r="C25" s="317"/>
      <c r="D25" s="400"/>
      <c r="E25" s="398"/>
      <c r="F25" s="398"/>
      <c r="G25" s="399"/>
      <c r="H25" s="399"/>
      <c r="I25" s="397" t="str">
        <f t="shared" si="0"/>
        <v/>
      </c>
      <c r="J25" s="316" t="s">
        <v>42</v>
      </c>
      <c r="M25" s="401"/>
      <c r="N25" s="401"/>
    </row>
    <row r="26" spans="1:14" x14ac:dyDescent="0.2">
      <c r="A26" s="197"/>
      <c r="B26" s="395">
        <f t="shared" si="1"/>
        <v>19</v>
      </c>
      <c r="C26" s="317"/>
      <c r="D26" s="400"/>
      <c r="E26" s="398"/>
      <c r="F26" s="398"/>
      <c r="G26" s="399"/>
      <c r="H26" s="399"/>
      <c r="I26" s="397" t="str">
        <f t="shared" si="0"/>
        <v/>
      </c>
      <c r="J26" s="316" t="s">
        <v>42</v>
      </c>
      <c r="L26" s="402"/>
    </row>
    <row r="27" spans="1:14" x14ac:dyDescent="0.2">
      <c r="A27" s="197"/>
      <c r="B27" s="395">
        <f t="shared" si="1"/>
        <v>20</v>
      </c>
      <c r="C27" s="317"/>
      <c r="D27" s="400"/>
      <c r="E27" s="398"/>
      <c r="F27" s="398"/>
      <c r="G27" s="399"/>
      <c r="H27" s="399"/>
      <c r="I27" s="397" t="str">
        <f t="shared" si="0"/>
        <v/>
      </c>
      <c r="J27" s="316" t="s">
        <v>42</v>
      </c>
      <c r="L27" s="402"/>
    </row>
    <row r="28" spans="1:14" x14ac:dyDescent="0.2">
      <c r="A28" s="197"/>
      <c r="B28" s="395">
        <f t="shared" si="1"/>
        <v>21</v>
      </c>
      <c r="C28" s="317"/>
      <c r="D28" s="400"/>
      <c r="E28" s="398"/>
      <c r="F28" s="398"/>
      <c r="G28" s="399"/>
      <c r="H28" s="399"/>
      <c r="I28" s="397" t="str">
        <f t="shared" si="0"/>
        <v/>
      </c>
      <c r="J28" s="316" t="s">
        <v>42</v>
      </c>
      <c r="L28" s="140"/>
    </row>
    <row r="29" spans="1:14" x14ac:dyDescent="0.2">
      <c r="A29" s="197"/>
      <c r="B29" s="395">
        <f t="shared" si="1"/>
        <v>22</v>
      </c>
      <c r="C29" s="317"/>
      <c r="D29" s="400"/>
      <c r="E29" s="398"/>
      <c r="F29" s="398"/>
      <c r="G29" s="399"/>
      <c r="H29" s="399"/>
      <c r="I29" s="397" t="str">
        <f t="shared" si="0"/>
        <v/>
      </c>
      <c r="J29" s="316" t="s">
        <v>42</v>
      </c>
      <c r="L29" s="403"/>
    </row>
    <row r="30" spans="1:14" x14ac:dyDescent="0.2">
      <c r="A30" s="197"/>
      <c r="B30" s="395">
        <f t="shared" si="1"/>
        <v>23</v>
      </c>
      <c r="C30" s="317"/>
      <c r="D30" s="400"/>
      <c r="E30" s="398"/>
      <c r="F30" s="398"/>
      <c r="G30" s="399"/>
      <c r="H30" s="399"/>
      <c r="I30" s="397" t="str">
        <f t="shared" si="0"/>
        <v/>
      </c>
      <c r="J30" s="316" t="s">
        <v>42</v>
      </c>
      <c r="L30" s="403"/>
    </row>
    <row r="31" spans="1:14" x14ac:dyDescent="0.2">
      <c r="A31" s="197"/>
      <c r="B31" s="395">
        <f t="shared" si="1"/>
        <v>24</v>
      </c>
      <c r="C31" s="317"/>
      <c r="D31" s="400"/>
      <c r="E31" s="398"/>
      <c r="F31" s="398"/>
      <c r="G31" s="399"/>
      <c r="H31" s="399"/>
      <c r="I31" s="397" t="str">
        <f t="shared" si="0"/>
        <v/>
      </c>
      <c r="J31" s="316" t="s">
        <v>42</v>
      </c>
      <c r="L31" s="403"/>
    </row>
    <row r="32" spans="1:14" x14ac:dyDescent="0.2">
      <c r="A32" s="197"/>
      <c r="B32" s="395">
        <f t="shared" si="1"/>
        <v>25</v>
      </c>
      <c r="C32" s="317"/>
      <c r="D32" s="400"/>
      <c r="E32" s="398"/>
      <c r="F32" s="398"/>
      <c r="G32" s="399"/>
      <c r="H32" s="399"/>
      <c r="I32" s="397" t="str">
        <f t="shared" si="0"/>
        <v/>
      </c>
      <c r="J32" s="316" t="s">
        <v>42</v>
      </c>
    </row>
    <row r="33" spans="1:10" hidden="1" x14ac:dyDescent="0.2">
      <c r="A33" s="197"/>
      <c r="B33" s="395">
        <f t="shared" si="1"/>
        <v>26</v>
      </c>
      <c r="C33" s="317"/>
      <c r="D33" s="400"/>
      <c r="E33" s="398"/>
      <c r="F33" s="398"/>
      <c r="G33" s="399"/>
      <c r="H33" s="399"/>
      <c r="I33" s="397" t="str">
        <f t="shared" si="0"/>
        <v/>
      </c>
      <c r="J33" s="316" t="str">
        <f t="shared" ref="J33:J96" si="2">IF($I32&lt;&gt;"","ja","")</f>
        <v/>
      </c>
    </row>
    <row r="34" spans="1:10" hidden="1" x14ac:dyDescent="0.2">
      <c r="A34" s="197"/>
      <c r="B34" s="395">
        <f t="shared" si="1"/>
        <v>27</v>
      </c>
      <c r="C34" s="317"/>
      <c r="D34" s="400"/>
      <c r="E34" s="398"/>
      <c r="F34" s="398"/>
      <c r="G34" s="399"/>
      <c r="H34" s="399"/>
      <c r="I34" s="397" t="str">
        <f t="shared" si="0"/>
        <v/>
      </c>
      <c r="J34" s="316" t="str">
        <f t="shared" si="2"/>
        <v/>
      </c>
    </row>
    <row r="35" spans="1:10" hidden="1" x14ac:dyDescent="0.2">
      <c r="A35" s="197"/>
      <c r="B35" s="395">
        <f t="shared" si="1"/>
        <v>28</v>
      </c>
      <c r="C35" s="317"/>
      <c r="D35" s="400"/>
      <c r="E35" s="398"/>
      <c r="F35" s="398"/>
      <c r="G35" s="399"/>
      <c r="H35" s="399"/>
      <c r="I35" s="397" t="str">
        <f t="shared" si="0"/>
        <v/>
      </c>
      <c r="J35" s="316" t="str">
        <f t="shared" si="2"/>
        <v/>
      </c>
    </row>
    <row r="36" spans="1:10" hidden="1" x14ac:dyDescent="0.2">
      <c r="A36" s="197"/>
      <c r="B36" s="395">
        <f t="shared" si="1"/>
        <v>29</v>
      </c>
      <c r="C36" s="317"/>
      <c r="D36" s="400"/>
      <c r="E36" s="398"/>
      <c r="F36" s="398"/>
      <c r="G36" s="399"/>
      <c r="H36" s="399"/>
      <c r="I36" s="397" t="str">
        <f t="shared" si="0"/>
        <v/>
      </c>
      <c r="J36" s="316" t="str">
        <f t="shared" si="2"/>
        <v/>
      </c>
    </row>
    <row r="37" spans="1:10" hidden="1" x14ac:dyDescent="0.2">
      <c r="A37" s="197"/>
      <c r="B37" s="395">
        <f t="shared" si="1"/>
        <v>30</v>
      </c>
      <c r="C37" s="317"/>
      <c r="D37" s="400"/>
      <c r="E37" s="398"/>
      <c r="F37" s="398"/>
      <c r="G37" s="399"/>
      <c r="H37" s="399"/>
      <c r="I37" s="397" t="str">
        <f t="shared" si="0"/>
        <v/>
      </c>
      <c r="J37" s="316" t="str">
        <f t="shared" si="2"/>
        <v/>
      </c>
    </row>
    <row r="38" spans="1:10" hidden="1" x14ac:dyDescent="0.2">
      <c r="A38" s="197"/>
      <c r="B38" s="395">
        <f t="shared" si="1"/>
        <v>31</v>
      </c>
      <c r="C38" s="317"/>
      <c r="D38" s="400"/>
      <c r="E38" s="398"/>
      <c r="F38" s="398"/>
      <c r="G38" s="399"/>
      <c r="H38" s="399"/>
      <c r="I38" s="397" t="str">
        <f t="shared" si="0"/>
        <v/>
      </c>
      <c r="J38" s="316" t="str">
        <f t="shared" si="2"/>
        <v/>
      </c>
    </row>
    <row r="39" spans="1:10" hidden="1" x14ac:dyDescent="0.2">
      <c r="A39" s="197"/>
      <c r="B39" s="395">
        <f t="shared" si="1"/>
        <v>32</v>
      </c>
      <c r="C39" s="317"/>
      <c r="D39" s="400"/>
      <c r="E39" s="398"/>
      <c r="F39" s="398"/>
      <c r="G39" s="399"/>
      <c r="H39" s="399"/>
      <c r="I39" s="397" t="str">
        <f t="shared" si="0"/>
        <v/>
      </c>
      <c r="J39" s="316" t="str">
        <f t="shared" si="2"/>
        <v/>
      </c>
    </row>
    <row r="40" spans="1:10" hidden="1" x14ac:dyDescent="0.2">
      <c r="A40" s="197"/>
      <c r="B40" s="395">
        <f t="shared" si="1"/>
        <v>33</v>
      </c>
      <c r="C40" s="317"/>
      <c r="D40" s="400"/>
      <c r="E40" s="398"/>
      <c r="F40" s="398"/>
      <c r="G40" s="399"/>
      <c r="H40" s="399"/>
      <c r="I40" s="397" t="str">
        <f t="shared" si="0"/>
        <v/>
      </c>
      <c r="J40" s="316" t="str">
        <f t="shared" si="2"/>
        <v/>
      </c>
    </row>
    <row r="41" spans="1:10" hidden="1" x14ac:dyDescent="0.2">
      <c r="A41" s="197"/>
      <c r="B41" s="395">
        <f t="shared" si="1"/>
        <v>34</v>
      </c>
      <c r="C41" s="317"/>
      <c r="D41" s="400"/>
      <c r="E41" s="398"/>
      <c r="F41" s="398"/>
      <c r="G41" s="399"/>
      <c r="H41" s="399"/>
      <c r="I41" s="397" t="str">
        <f t="shared" si="0"/>
        <v/>
      </c>
      <c r="J41" s="316" t="str">
        <f t="shared" si="2"/>
        <v/>
      </c>
    </row>
    <row r="42" spans="1:10" hidden="1" x14ac:dyDescent="0.2">
      <c r="A42" s="197"/>
      <c r="B42" s="395">
        <f t="shared" si="1"/>
        <v>35</v>
      </c>
      <c r="C42" s="317"/>
      <c r="D42" s="400"/>
      <c r="E42" s="398"/>
      <c r="F42" s="398"/>
      <c r="G42" s="399"/>
      <c r="H42" s="399"/>
      <c r="I42" s="397" t="str">
        <f t="shared" si="0"/>
        <v/>
      </c>
      <c r="J42" s="316" t="str">
        <f t="shared" si="2"/>
        <v/>
      </c>
    </row>
    <row r="43" spans="1:10" hidden="1" x14ac:dyDescent="0.2">
      <c r="A43" s="197"/>
      <c r="B43" s="395">
        <f t="shared" si="1"/>
        <v>36</v>
      </c>
      <c r="C43" s="317"/>
      <c r="D43" s="400"/>
      <c r="E43" s="398"/>
      <c r="F43" s="398"/>
      <c r="G43" s="399"/>
      <c r="H43" s="399"/>
      <c r="I43" s="397" t="str">
        <f t="shared" si="0"/>
        <v/>
      </c>
      <c r="J43" s="316" t="str">
        <f t="shared" si="2"/>
        <v/>
      </c>
    </row>
    <row r="44" spans="1:10" hidden="1" x14ac:dyDescent="0.2">
      <c r="A44" s="197"/>
      <c r="B44" s="395">
        <f t="shared" si="1"/>
        <v>37</v>
      </c>
      <c r="C44" s="317"/>
      <c r="D44" s="400"/>
      <c r="E44" s="398"/>
      <c r="F44" s="398"/>
      <c r="G44" s="399"/>
      <c r="H44" s="399"/>
      <c r="I44" s="397" t="str">
        <f t="shared" si="0"/>
        <v/>
      </c>
      <c r="J44" s="316" t="str">
        <f t="shared" si="2"/>
        <v/>
      </c>
    </row>
    <row r="45" spans="1:10" hidden="1" x14ac:dyDescent="0.2">
      <c r="A45" s="197"/>
      <c r="B45" s="395">
        <f t="shared" si="1"/>
        <v>38</v>
      </c>
      <c r="C45" s="317"/>
      <c r="D45" s="400"/>
      <c r="E45" s="398"/>
      <c r="F45" s="398"/>
      <c r="G45" s="399"/>
      <c r="H45" s="399"/>
      <c r="I45" s="397" t="str">
        <f t="shared" si="0"/>
        <v/>
      </c>
      <c r="J45" s="316" t="str">
        <f t="shared" si="2"/>
        <v/>
      </c>
    </row>
    <row r="46" spans="1:10" hidden="1" x14ac:dyDescent="0.2">
      <c r="A46" s="197"/>
      <c r="B46" s="395">
        <f t="shared" si="1"/>
        <v>39</v>
      </c>
      <c r="C46" s="317"/>
      <c r="D46" s="400"/>
      <c r="E46" s="398"/>
      <c r="F46" s="398"/>
      <c r="G46" s="399"/>
      <c r="H46" s="399"/>
      <c r="I46" s="397" t="str">
        <f t="shared" si="0"/>
        <v/>
      </c>
      <c r="J46" s="316" t="str">
        <f t="shared" si="2"/>
        <v/>
      </c>
    </row>
    <row r="47" spans="1:10" hidden="1" x14ac:dyDescent="0.2">
      <c r="A47" s="197"/>
      <c r="B47" s="395">
        <f t="shared" si="1"/>
        <v>40</v>
      </c>
      <c r="C47" s="317"/>
      <c r="D47" s="400"/>
      <c r="E47" s="398"/>
      <c r="F47" s="398"/>
      <c r="G47" s="399"/>
      <c r="H47" s="399"/>
      <c r="I47" s="397" t="str">
        <f t="shared" si="0"/>
        <v/>
      </c>
      <c r="J47" s="316" t="str">
        <f t="shared" si="2"/>
        <v/>
      </c>
    </row>
    <row r="48" spans="1:10" hidden="1" x14ac:dyDescent="0.2">
      <c r="A48" s="197"/>
      <c r="B48" s="395">
        <f t="shared" si="1"/>
        <v>41</v>
      </c>
      <c r="C48" s="317"/>
      <c r="D48" s="400"/>
      <c r="E48" s="398"/>
      <c r="F48" s="398"/>
      <c r="G48" s="399"/>
      <c r="H48" s="399"/>
      <c r="I48" s="397" t="str">
        <f t="shared" si="0"/>
        <v/>
      </c>
      <c r="J48" s="316" t="str">
        <f t="shared" si="2"/>
        <v/>
      </c>
    </row>
    <row r="49" spans="1:10" hidden="1" x14ac:dyDescent="0.2">
      <c r="A49" s="197"/>
      <c r="B49" s="395">
        <f t="shared" si="1"/>
        <v>42</v>
      </c>
      <c r="C49" s="317"/>
      <c r="D49" s="400"/>
      <c r="E49" s="398"/>
      <c r="F49" s="398"/>
      <c r="G49" s="399"/>
      <c r="H49" s="399"/>
      <c r="I49" s="397" t="str">
        <f t="shared" si="0"/>
        <v/>
      </c>
      <c r="J49" s="316" t="str">
        <f t="shared" si="2"/>
        <v/>
      </c>
    </row>
    <row r="50" spans="1:10" hidden="1" x14ac:dyDescent="0.2">
      <c r="A50" s="197"/>
      <c r="B50" s="395">
        <f t="shared" si="1"/>
        <v>43</v>
      </c>
      <c r="C50" s="317"/>
      <c r="D50" s="400"/>
      <c r="E50" s="398"/>
      <c r="F50" s="398"/>
      <c r="G50" s="399"/>
      <c r="H50" s="399"/>
      <c r="I50" s="397" t="str">
        <f t="shared" si="0"/>
        <v/>
      </c>
      <c r="J50" s="316" t="str">
        <f t="shared" si="2"/>
        <v/>
      </c>
    </row>
    <row r="51" spans="1:10" hidden="1" x14ac:dyDescent="0.2">
      <c r="A51" s="197"/>
      <c r="B51" s="395">
        <f t="shared" si="1"/>
        <v>44</v>
      </c>
      <c r="C51" s="317"/>
      <c r="D51" s="400"/>
      <c r="E51" s="398"/>
      <c r="F51" s="398"/>
      <c r="G51" s="399"/>
      <c r="H51" s="399"/>
      <c r="I51" s="397" t="str">
        <f t="shared" si="0"/>
        <v/>
      </c>
      <c r="J51" s="316" t="str">
        <f t="shared" si="2"/>
        <v/>
      </c>
    </row>
    <row r="52" spans="1:10" hidden="1" x14ac:dyDescent="0.2">
      <c r="A52" s="197"/>
      <c r="B52" s="395">
        <f t="shared" si="1"/>
        <v>45</v>
      </c>
      <c r="C52" s="317"/>
      <c r="D52" s="400"/>
      <c r="E52" s="398"/>
      <c r="F52" s="398"/>
      <c r="G52" s="399"/>
      <c r="H52" s="399"/>
      <c r="I52" s="397" t="str">
        <f t="shared" si="0"/>
        <v/>
      </c>
      <c r="J52" s="316" t="str">
        <f t="shared" si="2"/>
        <v/>
      </c>
    </row>
    <row r="53" spans="1:10" hidden="1" x14ac:dyDescent="0.2">
      <c r="A53" s="197"/>
      <c r="B53" s="395">
        <f t="shared" si="1"/>
        <v>46</v>
      </c>
      <c r="C53" s="317"/>
      <c r="D53" s="400"/>
      <c r="E53" s="398"/>
      <c r="F53" s="398"/>
      <c r="G53" s="399"/>
      <c r="H53" s="399"/>
      <c r="I53" s="397" t="str">
        <f t="shared" si="0"/>
        <v/>
      </c>
      <c r="J53" s="316" t="str">
        <f t="shared" si="2"/>
        <v/>
      </c>
    </row>
    <row r="54" spans="1:10" hidden="1" x14ac:dyDescent="0.2">
      <c r="A54" s="197"/>
      <c r="B54" s="395">
        <f t="shared" si="1"/>
        <v>47</v>
      </c>
      <c r="C54" s="317"/>
      <c r="D54" s="400"/>
      <c r="E54" s="398"/>
      <c r="F54" s="398"/>
      <c r="G54" s="399"/>
      <c r="H54" s="399"/>
      <c r="I54" s="397" t="str">
        <f t="shared" si="0"/>
        <v/>
      </c>
      <c r="J54" s="316" t="str">
        <f t="shared" si="2"/>
        <v/>
      </c>
    </row>
    <row r="55" spans="1:10" hidden="1" x14ac:dyDescent="0.2">
      <c r="A55" s="197"/>
      <c r="B55" s="395">
        <f t="shared" si="1"/>
        <v>48</v>
      </c>
      <c r="C55" s="317"/>
      <c r="D55" s="400"/>
      <c r="E55" s="398"/>
      <c r="F55" s="398"/>
      <c r="G55" s="399"/>
      <c r="H55" s="399"/>
      <c r="I55" s="397" t="str">
        <f t="shared" si="0"/>
        <v/>
      </c>
      <c r="J55" s="316" t="str">
        <f t="shared" si="2"/>
        <v/>
      </c>
    </row>
    <row r="56" spans="1:10" hidden="1" x14ac:dyDescent="0.2">
      <c r="A56" s="197"/>
      <c r="B56" s="395">
        <f t="shared" si="1"/>
        <v>49</v>
      </c>
      <c r="C56" s="317"/>
      <c r="D56" s="400"/>
      <c r="E56" s="398"/>
      <c r="F56" s="398"/>
      <c r="G56" s="399"/>
      <c r="H56" s="399"/>
      <c r="I56" s="397" t="str">
        <f t="shared" si="0"/>
        <v/>
      </c>
      <c r="J56" s="316" t="str">
        <f t="shared" si="2"/>
        <v/>
      </c>
    </row>
    <row r="57" spans="1:10" hidden="1" x14ac:dyDescent="0.2">
      <c r="A57" s="197"/>
      <c r="B57" s="395">
        <f t="shared" si="1"/>
        <v>50</v>
      </c>
      <c r="C57" s="317"/>
      <c r="D57" s="400"/>
      <c r="E57" s="398"/>
      <c r="F57" s="398"/>
      <c r="G57" s="399"/>
      <c r="H57" s="399"/>
      <c r="I57" s="397" t="str">
        <f t="shared" si="0"/>
        <v/>
      </c>
      <c r="J57" s="316" t="str">
        <f t="shared" si="2"/>
        <v/>
      </c>
    </row>
    <row r="58" spans="1:10" hidden="1" x14ac:dyDescent="0.2">
      <c r="A58" s="197"/>
      <c r="B58" s="395">
        <f t="shared" si="1"/>
        <v>51</v>
      </c>
      <c r="C58" s="317"/>
      <c r="D58" s="400"/>
      <c r="E58" s="398"/>
      <c r="F58" s="398"/>
      <c r="G58" s="399"/>
      <c r="H58" s="399"/>
      <c r="I58" s="397" t="str">
        <f t="shared" si="0"/>
        <v/>
      </c>
      <c r="J58" s="316" t="str">
        <f t="shared" si="2"/>
        <v/>
      </c>
    </row>
    <row r="59" spans="1:10" hidden="1" x14ac:dyDescent="0.2">
      <c r="A59" s="197"/>
      <c r="B59" s="395">
        <f t="shared" si="1"/>
        <v>52</v>
      </c>
      <c r="C59" s="317"/>
      <c r="D59" s="400"/>
      <c r="E59" s="398"/>
      <c r="F59" s="398"/>
      <c r="G59" s="399"/>
      <c r="H59" s="399"/>
      <c r="I59" s="397" t="str">
        <f t="shared" si="0"/>
        <v/>
      </c>
      <c r="J59" s="316" t="str">
        <f t="shared" si="2"/>
        <v/>
      </c>
    </row>
    <row r="60" spans="1:10" hidden="1" x14ac:dyDescent="0.2">
      <c r="A60" s="197"/>
      <c r="B60" s="395">
        <f t="shared" si="1"/>
        <v>53</v>
      </c>
      <c r="C60" s="317"/>
      <c r="D60" s="400"/>
      <c r="E60" s="398"/>
      <c r="F60" s="398"/>
      <c r="G60" s="399"/>
      <c r="H60" s="399"/>
      <c r="I60" s="397" t="str">
        <f t="shared" si="0"/>
        <v/>
      </c>
      <c r="J60" s="316" t="str">
        <f t="shared" si="2"/>
        <v/>
      </c>
    </row>
    <row r="61" spans="1:10" hidden="1" x14ac:dyDescent="0.2">
      <c r="A61" s="197"/>
      <c r="B61" s="395">
        <f t="shared" si="1"/>
        <v>54</v>
      </c>
      <c r="C61" s="317"/>
      <c r="D61" s="400"/>
      <c r="E61" s="398"/>
      <c r="F61" s="398"/>
      <c r="G61" s="399"/>
      <c r="H61" s="399"/>
      <c r="I61" s="397" t="str">
        <f t="shared" si="0"/>
        <v/>
      </c>
      <c r="J61" s="316" t="str">
        <f t="shared" si="2"/>
        <v/>
      </c>
    </row>
    <row r="62" spans="1:10" hidden="1" x14ac:dyDescent="0.2">
      <c r="A62" s="197"/>
      <c r="B62" s="395">
        <f t="shared" si="1"/>
        <v>55</v>
      </c>
      <c r="C62" s="317"/>
      <c r="D62" s="400"/>
      <c r="E62" s="398"/>
      <c r="F62" s="398"/>
      <c r="G62" s="399"/>
      <c r="H62" s="399"/>
      <c r="I62" s="397" t="str">
        <f t="shared" si="0"/>
        <v/>
      </c>
      <c r="J62" s="316" t="str">
        <f t="shared" si="2"/>
        <v/>
      </c>
    </row>
    <row r="63" spans="1:10" hidden="1" x14ac:dyDescent="0.2">
      <c r="A63" s="197"/>
      <c r="B63" s="395">
        <f t="shared" si="1"/>
        <v>56</v>
      </c>
      <c r="C63" s="317"/>
      <c r="D63" s="400"/>
      <c r="E63" s="398"/>
      <c r="F63" s="398"/>
      <c r="G63" s="399"/>
      <c r="H63" s="399"/>
      <c r="I63" s="397" t="str">
        <f t="shared" si="0"/>
        <v/>
      </c>
      <c r="J63" s="316" t="str">
        <f t="shared" si="2"/>
        <v/>
      </c>
    </row>
    <row r="64" spans="1:10" hidden="1" x14ac:dyDescent="0.2">
      <c r="A64" s="197"/>
      <c r="B64" s="395">
        <f t="shared" si="1"/>
        <v>57</v>
      </c>
      <c r="C64" s="317"/>
      <c r="D64" s="400"/>
      <c r="E64" s="398"/>
      <c r="F64" s="398"/>
      <c r="G64" s="399"/>
      <c r="H64" s="399"/>
      <c r="I64" s="397" t="str">
        <f t="shared" si="0"/>
        <v/>
      </c>
      <c r="J64" s="316" t="str">
        <f t="shared" si="2"/>
        <v/>
      </c>
    </row>
    <row r="65" spans="1:10" hidden="1" x14ac:dyDescent="0.2">
      <c r="A65" s="197"/>
      <c r="B65" s="395">
        <f t="shared" si="1"/>
        <v>58</v>
      </c>
      <c r="C65" s="317"/>
      <c r="D65" s="400"/>
      <c r="E65" s="398"/>
      <c r="F65" s="398"/>
      <c r="G65" s="399"/>
      <c r="H65" s="399"/>
      <c r="I65" s="397" t="str">
        <f t="shared" si="0"/>
        <v/>
      </c>
      <c r="J65" s="316" t="str">
        <f t="shared" si="2"/>
        <v/>
      </c>
    </row>
    <row r="66" spans="1:10" hidden="1" x14ac:dyDescent="0.2">
      <c r="A66" s="197"/>
      <c r="B66" s="395">
        <f t="shared" si="1"/>
        <v>59</v>
      </c>
      <c r="C66" s="317"/>
      <c r="D66" s="400"/>
      <c r="E66" s="398"/>
      <c r="F66" s="398"/>
      <c r="G66" s="399"/>
      <c r="H66" s="399"/>
      <c r="I66" s="397" t="str">
        <f t="shared" si="0"/>
        <v/>
      </c>
      <c r="J66" s="316" t="str">
        <f t="shared" si="2"/>
        <v/>
      </c>
    </row>
    <row r="67" spans="1:10" hidden="1" x14ac:dyDescent="0.2">
      <c r="A67" s="197"/>
      <c r="B67" s="395">
        <f t="shared" si="1"/>
        <v>60</v>
      </c>
      <c r="C67" s="317"/>
      <c r="D67" s="400"/>
      <c r="E67" s="398"/>
      <c r="F67" s="398"/>
      <c r="G67" s="399"/>
      <c r="H67" s="399"/>
      <c r="I67" s="397" t="str">
        <f t="shared" si="0"/>
        <v/>
      </c>
      <c r="J67" s="316" t="str">
        <f t="shared" si="2"/>
        <v/>
      </c>
    </row>
    <row r="68" spans="1:10" hidden="1" x14ac:dyDescent="0.2">
      <c r="A68" s="197"/>
      <c r="B68" s="395">
        <f t="shared" si="1"/>
        <v>61</v>
      </c>
      <c r="C68" s="317"/>
      <c r="D68" s="400"/>
      <c r="E68" s="398"/>
      <c r="F68" s="398"/>
      <c r="G68" s="399"/>
      <c r="H68" s="399"/>
      <c r="I68" s="397" t="str">
        <f t="shared" si="0"/>
        <v/>
      </c>
      <c r="J68" s="316" t="str">
        <f t="shared" si="2"/>
        <v/>
      </c>
    </row>
    <row r="69" spans="1:10" hidden="1" x14ac:dyDescent="0.2">
      <c r="A69" s="197"/>
      <c r="B69" s="395">
        <f t="shared" si="1"/>
        <v>62</v>
      </c>
      <c r="C69" s="317"/>
      <c r="D69" s="400"/>
      <c r="E69" s="398"/>
      <c r="F69" s="398"/>
      <c r="G69" s="399"/>
      <c r="H69" s="399"/>
      <c r="I69" s="397" t="str">
        <f t="shared" si="0"/>
        <v/>
      </c>
      <c r="J69" s="316" t="str">
        <f t="shared" si="2"/>
        <v/>
      </c>
    </row>
    <row r="70" spans="1:10" hidden="1" x14ac:dyDescent="0.2">
      <c r="A70" s="197"/>
      <c r="B70" s="395">
        <f t="shared" si="1"/>
        <v>63</v>
      </c>
      <c r="C70" s="317"/>
      <c r="D70" s="400"/>
      <c r="E70" s="398"/>
      <c r="F70" s="398"/>
      <c r="G70" s="399"/>
      <c r="H70" s="399"/>
      <c r="I70" s="397" t="str">
        <f t="shared" si="0"/>
        <v/>
      </c>
      <c r="J70" s="316" t="str">
        <f t="shared" si="2"/>
        <v/>
      </c>
    </row>
    <row r="71" spans="1:10" hidden="1" x14ac:dyDescent="0.2">
      <c r="A71" s="197"/>
      <c r="B71" s="395">
        <f t="shared" si="1"/>
        <v>64</v>
      </c>
      <c r="C71" s="317"/>
      <c r="D71" s="400"/>
      <c r="E71" s="398"/>
      <c r="F71" s="398"/>
      <c r="G71" s="399"/>
      <c r="H71" s="399"/>
      <c r="I71" s="397" t="str">
        <f t="shared" si="0"/>
        <v/>
      </c>
      <c r="J71" s="316" t="str">
        <f t="shared" si="2"/>
        <v/>
      </c>
    </row>
    <row r="72" spans="1:10" hidden="1" x14ac:dyDescent="0.2">
      <c r="A72" s="197"/>
      <c r="B72" s="395">
        <f t="shared" si="1"/>
        <v>65</v>
      </c>
      <c r="C72" s="317"/>
      <c r="D72" s="400"/>
      <c r="E72" s="398"/>
      <c r="F72" s="398"/>
      <c r="G72" s="399"/>
      <c r="H72" s="399"/>
      <c r="I72" s="397" t="str">
        <f t="shared" si="0"/>
        <v/>
      </c>
      <c r="J72" s="316" t="str">
        <f t="shared" si="2"/>
        <v/>
      </c>
    </row>
    <row r="73" spans="1:10" hidden="1" x14ac:dyDescent="0.2">
      <c r="A73" s="197"/>
      <c r="B73" s="395">
        <f t="shared" si="1"/>
        <v>66</v>
      </c>
      <c r="C73" s="317"/>
      <c r="D73" s="400"/>
      <c r="E73" s="398"/>
      <c r="F73" s="398"/>
      <c r="G73" s="399"/>
      <c r="H73" s="399"/>
      <c r="I73" s="397" t="str">
        <f t="shared" ref="I73:I136" si="3">IF(ISBLANK(E73),"",IF(OR(G73="",H73=""),"NA",(E73-F73)*MIN(H73,G73)/G73))</f>
        <v/>
      </c>
      <c r="J73" s="316" t="str">
        <f t="shared" si="2"/>
        <v/>
      </c>
    </row>
    <row r="74" spans="1:10" hidden="1" x14ac:dyDescent="0.2">
      <c r="A74" s="197"/>
      <c r="B74" s="395">
        <f t="shared" ref="B74:B137" si="4">B73+1</f>
        <v>67</v>
      </c>
      <c r="C74" s="317"/>
      <c r="D74" s="400"/>
      <c r="E74" s="398"/>
      <c r="F74" s="398"/>
      <c r="G74" s="399"/>
      <c r="H74" s="399"/>
      <c r="I74" s="397" t="str">
        <f t="shared" si="3"/>
        <v/>
      </c>
      <c r="J74" s="316" t="str">
        <f t="shared" si="2"/>
        <v/>
      </c>
    </row>
    <row r="75" spans="1:10" hidden="1" x14ac:dyDescent="0.2">
      <c r="A75" s="197"/>
      <c r="B75" s="395">
        <f t="shared" si="4"/>
        <v>68</v>
      </c>
      <c r="C75" s="317"/>
      <c r="D75" s="400"/>
      <c r="E75" s="398"/>
      <c r="F75" s="398"/>
      <c r="G75" s="399"/>
      <c r="H75" s="399"/>
      <c r="I75" s="397" t="str">
        <f t="shared" si="3"/>
        <v/>
      </c>
      <c r="J75" s="316" t="str">
        <f t="shared" si="2"/>
        <v/>
      </c>
    </row>
    <row r="76" spans="1:10" hidden="1" x14ac:dyDescent="0.2">
      <c r="A76" s="197"/>
      <c r="B76" s="395">
        <f t="shared" si="4"/>
        <v>69</v>
      </c>
      <c r="C76" s="317"/>
      <c r="D76" s="400"/>
      <c r="E76" s="398"/>
      <c r="F76" s="398"/>
      <c r="G76" s="399"/>
      <c r="H76" s="399"/>
      <c r="I76" s="397" t="str">
        <f t="shared" si="3"/>
        <v/>
      </c>
      <c r="J76" s="316" t="str">
        <f t="shared" si="2"/>
        <v/>
      </c>
    </row>
    <row r="77" spans="1:10" hidden="1" x14ac:dyDescent="0.2">
      <c r="A77" s="197"/>
      <c r="B77" s="395">
        <f t="shared" si="4"/>
        <v>70</v>
      </c>
      <c r="C77" s="317"/>
      <c r="D77" s="400"/>
      <c r="E77" s="398"/>
      <c r="F77" s="398"/>
      <c r="G77" s="399"/>
      <c r="H77" s="399"/>
      <c r="I77" s="397" t="str">
        <f t="shared" si="3"/>
        <v/>
      </c>
      <c r="J77" s="316" t="str">
        <f t="shared" si="2"/>
        <v/>
      </c>
    </row>
    <row r="78" spans="1:10" hidden="1" x14ac:dyDescent="0.2">
      <c r="A78" s="197"/>
      <c r="B78" s="395">
        <f t="shared" si="4"/>
        <v>71</v>
      </c>
      <c r="C78" s="317"/>
      <c r="D78" s="400"/>
      <c r="E78" s="398"/>
      <c r="F78" s="398"/>
      <c r="G78" s="399"/>
      <c r="H78" s="399"/>
      <c r="I78" s="397" t="str">
        <f t="shared" si="3"/>
        <v/>
      </c>
      <c r="J78" s="316" t="str">
        <f t="shared" si="2"/>
        <v/>
      </c>
    </row>
    <row r="79" spans="1:10" hidden="1" x14ac:dyDescent="0.2">
      <c r="A79" s="197"/>
      <c r="B79" s="395">
        <f t="shared" si="4"/>
        <v>72</v>
      </c>
      <c r="C79" s="317"/>
      <c r="D79" s="400"/>
      <c r="E79" s="398"/>
      <c r="F79" s="398"/>
      <c r="G79" s="399"/>
      <c r="H79" s="399"/>
      <c r="I79" s="397" t="str">
        <f t="shared" si="3"/>
        <v/>
      </c>
      <c r="J79" s="316" t="str">
        <f t="shared" si="2"/>
        <v/>
      </c>
    </row>
    <row r="80" spans="1:10" hidden="1" x14ac:dyDescent="0.2">
      <c r="A80" s="197"/>
      <c r="B80" s="395">
        <f t="shared" si="4"/>
        <v>73</v>
      </c>
      <c r="C80" s="317"/>
      <c r="D80" s="400"/>
      <c r="E80" s="398"/>
      <c r="F80" s="398"/>
      <c r="G80" s="399"/>
      <c r="H80" s="399"/>
      <c r="I80" s="397" t="str">
        <f t="shared" si="3"/>
        <v/>
      </c>
      <c r="J80" s="316" t="str">
        <f t="shared" si="2"/>
        <v/>
      </c>
    </row>
    <row r="81" spans="1:10" hidden="1" x14ac:dyDescent="0.2">
      <c r="A81" s="197"/>
      <c r="B81" s="395">
        <f t="shared" si="4"/>
        <v>74</v>
      </c>
      <c r="C81" s="317"/>
      <c r="D81" s="400"/>
      <c r="E81" s="398"/>
      <c r="F81" s="398"/>
      <c r="G81" s="399"/>
      <c r="H81" s="399"/>
      <c r="I81" s="397" t="str">
        <f t="shared" si="3"/>
        <v/>
      </c>
      <c r="J81" s="316" t="str">
        <f t="shared" si="2"/>
        <v/>
      </c>
    </row>
    <row r="82" spans="1:10" hidden="1" x14ac:dyDescent="0.2">
      <c r="A82" s="197"/>
      <c r="B82" s="395">
        <f t="shared" si="4"/>
        <v>75</v>
      </c>
      <c r="C82" s="317"/>
      <c r="D82" s="400"/>
      <c r="E82" s="398"/>
      <c r="F82" s="398"/>
      <c r="G82" s="399"/>
      <c r="H82" s="399"/>
      <c r="I82" s="397" t="str">
        <f t="shared" si="3"/>
        <v/>
      </c>
      <c r="J82" s="316" t="str">
        <f t="shared" si="2"/>
        <v/>
      </c>
    </row>
    <row r="83" spans="1:10" hidden="1" x14ac:dyDescent="0.2">
      <c r="A83" s="197"/>
      <c r="B83" s="395">
        <f t="shared" si="4"/>
        <v>76</v>
      </c>
      <c r="C83" s="317"/>
      <c r="D83" s="400"/>
      <c r="E83" s="398"/>
      <c r="F83" s="398"/>
      <c r="G83" s="399"/>
      <c r="H83" s="399"/>
      <c r="I83" s="397" t="str">
        <f t="shared" si="3"/>
        <v/>
      </c>
      <c r="J83" s="316" t="str">
        <f t="shared" si="2"/>
        <v/>
      </c>
    </row>
    <row r="84" spans="1:10" hidden="1" x14ac:dyDescent="0.2">
      <c r="A84" s="197"/>
      <c r="B84" s="395">
        <f t="shared" si="4"/>
        <v>77</v>
      </c>
      <c r="C84" s="317"/>
      <c r="D84" s="400"/>
      <c r="E84" s="398"/>
      <c r="F84" s="398"/>
      <c r="G84" s="399"/>
      <c r="H84" s="399"/>
      <c r="I84" s="397" t="str">
        <f t="shared" si="3"/>
        <v/>
      </c>
      <c r="J84" s="316" t="str">
        <f t="shared" si="2"/>
        <v/>
      </c>
    </row>
    <row r="85" spans="1:10" hidden="1" x14ac:dyDescent="0.2">
      <c r="A85" s="197"/>
      <c r="B85" s="395">
        <f t="shared" si="4"/>
        <v>78</v>
      </c>
      <c r="C85" s="317"/>
      <c r="D85" s="400"/>
      <c r="E85" s="398"/>
      <c r="F85" s="398"/>
      <c r="G85" s="399"/>
      <c r="H85" s="399"/>
      <c r="I85" s="397" t="str">
        <f t="shared" si="3"/>
        <v/>
      </c>
      <c r="J85" s="316" t="str">
        <f t="shared" si="2"/>
        <v/>
      </c>
    </row>
    <row r="86" spans="1:10" hidden="1" x14ac:dyDescent="0.2">
      <c r="A86" s="197"/>
      <c r="B86" s="395">
        <f t="shared" si="4"/>
        <v>79</v>
      </c>
      <c r="C86" s="317"/>
      <c r="D86" s="400"/>
      <c r="E86" s="398"/>
      <c r="F86" s="398"/>
      <c r="G86" s="399"/>
      <c r="H86" s="399"/>
      <c r="I86" s="397" t="str">
        <f t="shared" si="3"/>
        <v/>
      </c>
      <c r="J86" s="316" t="str">
        <f t="shared" si="2"/>
        <v/>
      </c>
    </row>
    <row r="87" spans="1:10" hidden="1" x14ac:dyDescent="0.2">
      <c r="A87" s="197"/>
      <c r="B87" s="395">
        <f t="shared" si="4"/>
        <v>80</v>
      </c>
      <c r="C87" s="317"/>
      <c r="D87" s="400"/>
      <c r="E87" s="398"/>
      <c r="F87" s="398"/>
      <c r="G87" s="399"/>
      <c r="H87" s="399"/>
      <c r="I87" s="397" t="str">
        <f t="shared" si="3"/>
        <v/>
      </c>
      <c r="J87" s="316" t="str">
        <f t="shared" si="2"/>
        <v/>
      </c>
    </row>
    <row r="88" spans="1:10" hidden="1" x14ac:dyDescent="0.2">
      <c r="A88" s="197"/>
      <c r="B88" s="395">
        <f t="shared" si="4"/>
        <v>81</v>
      </c>
      <c r="C88" s="317"/>
      <c r="D88" s="400"/>
      <c r="E88" s="398"/>
      <c r="F88" s="398"/>
      <c r="G88" s="399"/>
      <c r="H88" s="399"/>
      <c r="I88" s="397" t="str">
        <f t="shared" si="3"/>
        <v/>
      </c>
      <c r="J88" s="316" t="str">
        <f t="shared" si="2"/>
        <v/>
      </c>
    </row>
    <row r="89" spans="1:10" hidden="1" x14ac:dyDescent="0.2">
      <c r="A89" s="197"/>
      <c r="B89" s="395">
        <f t="shared" si="4"/>
        <v>82</v>
      </c>
      <c r="C89" s="317"/>
      <c r="D89" s="400"/>
      <c r="E89" s="398"/>
      <c r="F89" s="398"/>
      <c r="G89" s="399"/>
      <c r="H89" s="399"/>
      <c r="I89" s="397" t="str">
        <f t="shared" si="3"/>
        <v/>
      </c>
      <c r="J89" s="316" t="str">
        <f t="shared" si="2"/>
        <v/>
      </c>
    </row>
    <row r="90" spans="1:10" hidden="1" x14ac:dyDescent="0.2">
      <c r="A90" s="197"/>
      <c r="B90" s="395">
        <f t="shared" si="4"/>
        <v>83</v>
      </c>
      <c r="C90" s="317"/>
      <c r="D90" s="400"/>
      <c r="E90" s="398"/>
      <c r="F90" s="398"/>
      <c r="G90" s="399"/>
      <c r="H90" s="399"/>
      <c r="I90" s="397" t="str">
        <f t="shared" si="3"/>
        <v/>
      </c>
      <c r="J90" s="316" t="str">
        <f t="shared" si="2"/>
        <v/>
      </c>
    </row>
    <row r="91" spans="1:10" hidden="1" x14ac:dyDescent="0.2">
      <c r="A91" s="197"/>
      <c r="B91" s="395">
        <f t="shared" si="4"/>
        <v>84</v>
      </c>
      <c r="C91" s="317"/>
      <c r="D91" s="400"/>
      <c r="E91" s="398"/>
      <c r="F91" s="398"/>
      <c r="G91" s="399"/>
      <c r="H91" s="399"/>
      <c r="I91" s="397" t="str">
        <f t="shared" si="3"/>
        <v/>
      </c>
      <c r="J91" s="316" t="str">
        <f t="shared" si="2"/>
        <v/>
      </c>
    </row>
    <row r="92" spans="1:10" hidden="1" x14ac:dyDescent="0.2">
      <c r="A92" s="197"/>
      <c r="B92" s="395">
        <f t="shared" si="4"/>
        <v>85</v>
      </c>
      <c r="C92" s="317"/>
      <c r="D92" s="400"/>
      <c r="E92" s="398"/>
      <c r="F92" s="398"/>
      <c r="G92" s="399"/>
      <c r="H92" s="399"/>
      <c r="I92" s="397" t="str">
        <f t="shared" si="3"/>
        <v/>
      </c>
      <c r="J92" s="316" t="str">
        <f t="shared" si="2"/>
        <v/>
      </c>
    </row>
    <row r="93" spans="1:10" hidden="1" x14ac:dyDescent="0.2">
      <c r="A93" s="197"/>
      <c r="B93" s="395">
        <f t="shared" si="4"/>
        <v>86</v>
      </c>
      <c r="C93" s="317"/>
      <c r="D93" s="400"/>
      <c r="E93" s="398"/>
      <c r="F93" s="398"/>
      <c r="G93" s="399"/>
      <c r="H93" s="399"/>
      <c r="I93" s="397" t="str">
        <f t="shared" si="3"/>
        <v/>
      </c>
      <c r="J93" s="316" t="str">
        <f t="shared" si="2"/>
        <v/>
      </c>
    </row>
    <row r="94" spans="1:10" hidden="1" x14ac:dyDescent="0.2">
      <c r="A94" s="197"/>
      <c r="B94" s="395">
        <f t="shared" si="4"/>
        <v>87</v>
      </c>
      <c r="C94" s="317"/>
      <c r="D94" s="400"/>
      <c r="E94" s="398"/>
      <c r="F94" s="398"/>
      <c r="G94" s="399"/>
      <c r="H94" s="399"/>
      <c r="I94" s="397" t="str">
        <f t="shared" si="3"/>
        <v/>
      </c>
      <c r="J94" s="316" t="str">
        <f t="shared" si="2"/>
        <v/>
      </c>
    </row>
    <row r="95" spans="1:10" hidden="1" x14ac:dyDescent="0.2">
      <c r="A95" s="197"/>
      <c r="B95" s="395">
        <f t="shared" si="4"/>
        <v>88</v>
      </c>
      <c r="C95" s="317"/>
      <c r="D95" s="400"/>
      <c r="E95" s="398"/>
      <c r="F95" s="398"/>
      <c r="G95" s="399"/>
      <c r="H95" s="399"/>
      <c r="I95" s="397" t="str">
        <f t="shared" si="3"/>
        <v/>
      </c>
      <c r="J95" s="316" t="str">
        <f t="shared" si="2"/>
        <v/>
      </c>
    </row>
    <row r="96" spans="1:10" hidden="1" x14ac:dyDescent="0.2">
      <c r="A96" s="197"/>
      <c r="B96" s="395">
        <f t="shared" si="4"/>
        <v>89</v>
      </c>
      <c r="C96" s="317"/>
      <c r="D96" s="400"/>
      <c r="E96" s="398"/>
      <c r="F96" s="398"/>
      <c r="G96" s="399"/>
      <c r="H96" s="399"/>
      <c r="I96" s="397" t="str">
        <f t="shared" si="3"/>
        <v/>
      </c>
      <c r="J96" s="316" t="str">
        <f t="shared" si="2"/>
        <v/>
      </c>
    </row>
    <row r="97" spans="1:10" hidden="1" x14ac:dyDescent="0.2">
      <c r="A97" s="197"/>
      <c r="B97" s="395">
        <f t="shared" si="4"/>
        <v>90</v>
      </c>
      <c r="C97" s="317"/>
      <c r="D97" s="400"/>
      <c r="E97" s="398"/>
      <c r="F97" s="398"/>
      <c r="G97" s="399"/>
      <c r="H97" s="399"/>
      <c r="I97" s="397" t="str">
        <f t="shared" si="3"/>
        <v/>
      </c>
      <c r="J97" s="316" t="str">
        <f t="shared" ref="J97:J160" si="5">IF($I96&lt;&gt;"","ja","")</f>
        <v/>
      </c>
    </row>
    <row r="98" spans="1:10" hidden="1" x14ac:dyDescent="0.2">
      <c r="A98" s="197"/>
      <c r="B98" s="395">
        <f t="shared" si="4"/>
        <v>91</v>
      </c>
      <c r="C98" s="317"/>
      <c r="D98" s="400"/>
      <c r="E98" s="398"/>
      <c r="F98" s="398"/>
      <c r="G98" s="399"/>
      <c r="H98" s="399"/>
      <c r="I98" s="397" t="str">
        <f t="shared" si="3"/>
        <v/>
      </c>
      <c r="J98" s="316" t="str">
        <f t="shared" si="5"/>
        <v/>
      </c>
    </row>
    <row r="99" spans="1:10" hidden="1" x14ac:dyDescent="0.2">
      <c r="A99" s="197"/>
      <c r="B99" s="395">
        <f t="shared" si="4"/>
        <v>92</v>
      </c>
      <c r="C99" s="317"/>
      <c r="D99" s="400"/>
      <c r="E99" s="398"/>
      <c r="F99" s="398"/>
      <c r="G99" s="399"/>
      <c r="H99" s="399"/>
      <c r="I99" s="397" t="str">
        <f t="shared" si="3"/>
        <v/>
      </c>
      <c r="J99" s="316" t="str">
        <f t="shared" si="5"/>
        <v/>
      </c>
    </row>
    <row r="100" spans="1:10" hidden="1" x14ac:dyDescent="0.2">
      <c r="A100" s="197"/>
      <c r="B100" s="395">
        <f t="shared" si="4"/>
        <v>93</v>
      </c>
      <c r="C100" s="317"/>
      <c r="D100" s="400"/>
      <c r="E100" s="398"/>
      <c r="F100" s="398"/>
      <c r="G100" s="399"/>
      <c r="H100" s="399"/>
      <c r="I100" s="397" t="str">
        <f t="shared" si="3"/>
        <v/>
      </c>
      <c r="J100" s="316" t="str">
        <f t="shared" si="5"/>
        <v/>
      </c>
    </row>
    <row r="101" spans="1:10" hidden="1" x14ac:dyDescent="0.2">
      <c r="A101" s="197"/>
      <c r="B101" s="395">
        <f t="shared" si="4"/>
        <v>94</v>
      </c>
      <c r="C101" s="317"/>
      <c r="D101" s="400"/>
      <c r="E101" s="398"/>
      <c r="F101" s="398"/>
      <c r="G101" s="399"/>
      <c r="H101" s="399"/>
      <c r="I101" s="397" t="str">
        <f t="shared" si="3"/>
        <v/>
      </c>
      <c r="J101" s="316" t="str">
        <f t="shared" si="5"/>
        <v/>
      </c>
    </row>
    <row r="102" spans="1:10" hidden="1" x14ac:dyDescent="0.2">
      <c r="A102" s="197"/>
      <c r="B102" s="395">
        <f t="shared" si="4"/>
        <v>95</v>
      </c>
      <c r="C102" s="317"/>
      <c r="D102" s="400"/>
      <c r="E102" s="398"/>
      <c r="F102" s="398"/>
      <c r="G102" s="399"/>
      <c r="H102" s="399"/>
      <c r="I102" s="397" t="str">
        <f t="shared" si="3"/>
        <v/>
      </c>
      <c r="J102" s="316" t="str">
        <f t="shared" si="5"/>
        <v/>
      </c>
    </row>
    <row r="103" spans="1:10" hidden="1" x14ac:dyDescent="0.2">
      <c r="A103" s="197"/>
      <c r="B103" s="395">
        <f t="shared" si="4"/>
        <v>96</v>
      </c>
      <c r="C103" s="317"/>
      <c r="D103" s="400"/>
      <c r="E103" s="398"/>
      <c r="F103" s="398"/>
      <c r="G103" s="399"/>
      <c r="H103" s="399"/>
      <c r="I103" s="397" t="str">
        <f t="shared" si="3"/>
        <v/>
      </c>
      <c r="J103" s="316" t="str">
        <f t="shared" si="5"/>
        <v/>
      </c>
    </row>
    <row r="104" spans="1:10" hidden="1" x14ac:dyDescent="0.2">
      <c r="A104" s="197"/>
      <c r="B104" s="395">
        <f t="shared" si="4"/>
        <v>97</v>
      </c>
      <c r="C104" s="317"/>
      <c r="D104" s="400"/>
      <c r="E104" s="398"/>
      <c r="F104" s="398"/>
      <c r="G104" s="399"/>
      <c r="H104" s="399"/>
      <c r="I104" s="397" t="str">
        <f t="shared" si="3"/>
        <v/>
      </c>
      <c r="J104" s="316" t="str">
        <f t="shared" si="5"/>
        <v/>
      </c>
    </row>
    <row r="105" spans="1:10" hidden="1" x14ac:dyDescent="0.2">
      <c r="A105" s="197"/>
      <c r="B105" s="395">
        <f t="shared" si="4"/>
        <v>98</v>
      </c>
      <c r="C105" s="317"/>
      <c r="D105" s="400"/>
      <c r="E105" s="398"/>
      <c r="F105" s="398"/>
      <c r="G105" s="399"/>
      <c r="H105" s="399"/>
      <c r="I105" s="397" t="str">
        <f t="shared" si="3"/>
        <v/>
      </c>
      <c r="J105" s="316" t="str">
        <f t="shared" si="5"/>
        <v/>
      </c>
    </row>
    <row r="106" spans="1:10" hidden="1" x14ac:dyDescent="0.2">
      <c r="A106" s="197"/>
      <c r="B106" s="395">
        <f t="shared" si="4"/>
        <v>99</v>
      </c>
      <c r="C106" s="317"/>
      <c r="D106" s="400"/>
      <c r="E106" s="398"/>
      <c r="F106" s="398"/>
      <c r="G106" s="399"/>
      <c r="H106" s="399"/>
      <c r="I106" s="397" t="str">
        <f t="shared" si="3"/>
        <v/>
      </c>
      <c r="J106" s="316" t="str">
        <f t="shared" si="5"/>
        <v/>
      </c>
    </row>
    <row r="107" spans="1:10" hidden="1" x14ac:dyDescent="0.2">
      <c r="A107" s="197"/>
      <c r="B107" s="395">
        <f t="shared" si="4"/>
        <v>100</v>
      </c>
      <c r="C107" s="317"/>
      <c r="D107" s="400"/>
      <c r="E107" s="398"/>
      <c r="F107" s="398"/>
      <c r="G107" s="399"/>
      <c r="H107" s="399"/>
      <c r="I107" s="397" t="str">
        <f t="shared" si="3"/>
        <v/>
      </c>
      <c r="J107" s="316" t="str">
        <f t="shared" si="5"/>
        <v/>
      </c>
    </row>
    <row r="108" spans="1:10" hidden="1" x14ac:dyDescent="0.2">
      <c r="B108" s="395">
        <f t="shared" si="4"/>
        <v>101</v>
      </c>
      <c r="C108" s="317"/>
      <c r="D108" s="400"/>
      <c r="E108" s="398"/>
      <c r="F108" s="398"/>
      <c r="G108" s="399"/>
      <c r="H108" s="399"/>
      <c r="I108" s="397" t="str">
        <f t="shared" si="3"/>
        <v/>
      </c>
      <c r="J108" s="316" t="str">
        <f t="shared" si="5"/>
        <v/>
      </c>
    </row>
    <row r="109" spans="1:10" hidden="1" x14ac:dyDescent="0.2">
      <c r="B109" s="395">
        <f t="shared" si="4"/>
        <v>102</v>
      </c>
      <c r="C109" s="317"/>
      <c r="D109" s="400"/>
      <c r="E109" s="398"/>
      <c r="F109" s="398"/>
      <c r="G109" s="399"/>
      <c r="H109" s="399"/>
      <c r="I109" s="397" t="str">
        <f t="shared" si="3"/>
        <v/>
      </c>
      <c r="J109" s="316" t="str">
        <f t="shared" si="5"/>
        <v/>
      </c>
    </row>
    <row r="110" spans="1:10" hidden="1" x14ac:dyDescent="0.2">
      <c r="B110" s="395">
        <f t="shared" si="4"/>
        <v>103</v>
      </c>
      <c r="C110" s="317"/>
      <c r="D110" s="400"/>
      <c r="E110" s="398"/>
      <c r="F110" s="398"/>
      <c r="G110" s="399"/>
      <c r="H110" s="399"/>
      <c r="I110" s="397" t="str">
        <f t="shared" si="3"/>
        <v/>
      </c>
      <c r="J110" s="316" t="str">
        <f t="shared" si="5"/>
        <v/>
      </c>
    </row>
    <row r="111" spans="1:10" hidden="1" x14ac:dyDescent="0.2">
      <c r="B111" s="395">
        <f t="shared" si="4"/>
        <v>104</v>
      </c>
      <c r="C111" s="317"/>
      <c r="D111" s="400"/>
      <c r="E111" s="398"/>
      <c r="F111" s="398"/>
      <c r="G111" s="399"/>
      <c r="H111" s="399"/>
      <c r="I111" s="397" t="str">
        <f t="shared" si="3"/>
        <v/>
      </c>
      <c r="J111" s="316" t="str">
        <f t="shared" si="5"/>
        <v/>
      </c>
    </row>
    <row r="112" spans="1:10" hidden="1" x14ac:dyDescent="0.2">
      <c r="B112" s="395">
        <f t="shared" si="4"/>
        <v>105</v>
      </c>
      <c r="C112" s="317"/>
      <c r="D112" s="400"/>
      <c r="E112" s="398"/>
      <c r="F112" s="398"/>
      <c r="G112" s="399"/>
      <c r="H112" s="399"/>
      <c r="I112" s="397" t="str">
        <f t="shared" si="3"/>
        <v/>
      </c>
      <c r="J112" s="316" t="str">
        <f t="shared" si="5"/>
        <v/>
      </c>
    </row>
    <row r="113" spans="2:10" hidden="1" x14ac:dyDescent="0.2">
      <c r="B113" s="395">
        <f t="shared" si="4"/>
        <v>106</v>
      </c>
      <c r="C113" s="317"/>
      <c r="D113" s="400"/>
      <c r="E113" s="398"/>
      <c r="F113" s="398"/>
      <c r="G113" s="399"/>
      <c r="H113" s="399"/>
      <c r="I113" s="397" t="str">
        <f t="shared" si="3"/>
        <v/>
      </c>
      <c r="J113" s="316" t="str">
        <f t="shared" si="5"/>
        <v/>
      </c>
    </row>
    <row r="114" spans="2:10" hidden="1" x14ac:dyDescent="0.2">
      <c r="B114" s="395">
        <f t="shared" si="4"/>
        <v>107</v>
      </c>
      <c r="C114" s="317"/>
      <c r="D114" s="400"/>
      <c r="E114" s="398"/>
      <c r="F114" s="398"/>
      <c r="G114" s="399"/>
      <c r="H114" s="399"/>
      <c r="I114" s="397" t="str">
        <f t="shared" si="3"/>
        <v/>
      </c>
      <c r="J114" s="316" t="str">
        <f t="shared" si="5"/>
        <v/>
      </c>
    </row>
    <row r="115" spans="2:10" hidden="1" x14ac:dyDescent="0.2">
      <c r="B115" s="395">
        <f t="shared" si="4"/>
        <v>108</v>
      </c>
      <c r="C115" s="317"/>
      <c r="D115" s="400"/>
      <c r="E115" s="398"/>
      <c r="F115" s="398"/>
      <c r="G115" s="399"/>
      <c r="H115" s="399"/>
      <c r="I115" s="397" t="str">
        <f t="shared" si="3"/>
        <v/>
      </c>
      <c r="J115" s="316" t="str">
        <f t="shared" si="5"/>
        <v/>
      </c>
    </row>
    <row r="116" spans="2:10" hidden="1" x14ac:dyDescent="0.2">
      <c r="B116" s="395">
        <f t="shared" si="4"/>
        <v>109</v>
      </c>
      <c r="C116" s="317"/>
      <c r="D116" s="400"/>
      <c r="E116" s="398"/>
      <c r="F116" s="398"/>
      <c r="G116" s="399"/>
      <c r="H116" s="399"/>
      <c r="I116" s="397" t="str">
        <f t="shared" si="3"/>
        <v/>
      </c>
      <c r="J116" s="316" t="str">
        <f t="shared" si="5"/>
        <v/>
      </c>
    </row>
    <row r="117" spans="2:10" hidden="1" x14ac:dyDescent="0.2">
      <c r="B117" s="395">
        <f t="shared" si="4"/>
        <v>110</v>
      </c>
      <c r="C117" s="317"/>
      <c r="D117" s="400"/>
      <c r="E117" s="398"/>
      <c r="F117" s="398"/>
      <c r="G117" s="399"/>
      <c r="H117" s="399"/>
      <c r="I117" s="397" t="str">
        <f t="shared" si="3"/>
        <v/>
      </c>
      <c r="J117" s="316" t="str">
        <f t="shared" si="5"/>
        <v/>
      </c>
    </row>
    <row r="118" spans="2:10" hidden="1" x14ac:dyDescent="0.2">
      <c r="B118" s="395">
        <f t="shared" si="4"/>
        <v>111</v>
      </c>
      <c r="C118" s="317"/>
      <c r="D118" s="400"/>
      <c r="E118" s="398"/>
      <c r="F118" s="398"/>
      <c r="G118" s="399"/>
      <c r="H118" s="399"/>
      <c r="I118" s="397" t="str">
        <f t="shared" si="3"/>
        <v/>
      </c>
      <c r="J118" s="316" t="str">
        <f t="shared" si="5"/>
        <v/>
      </c>
    </row>
    <row r="119" spans="2:10" hidden="1" x14ac:dyDescent="0.2">
      <c r="B119" s="395">
        <f t="shared" si="4"/>
        <v>112</v>
      </c>
      <c r="C119" s="317"/>
      <c r="D119" s="400"/>
      <c r="E119" s="398"/>
      <c r="F119" s="398"/>
      <c r="G119" s="399"/>
      <c r="H119" s="399"/>
      <c r="I119" s="397" t="str">
        <f t="shared" si="3"/>
        <v/>
      </c>
      <c r="J119" s="316" t="str">
        <f t="shared" si="5"/>
        <v/>
      </c>
    </row>
    <row r="120" spans="2:10" hidden="1" x14ac:dyDescent="0.2">
      <c r="B120" s="395">
        <f t="shared" si="4"/>
        <v>113</v>
      </c>
      <c r="C120" s="317"/>
      <c r="D120" s="400"/>
      <c r="E120" s="398"/>
      <c r="F120" s="398"/>
      <c r="G120" s="399"/>
      <c r="H120" s="399"/>
      <c r="I120" s="397" t="str">
        <f t="shared" si="3"/>
        <v/>
      </c>
      <c r="J120" s="316" t="str">
        <f t="shared" si="5"/>
        <v/>
      </c>
    </row>
    <row r="121" spans="2:10" hidden="1" x14ac:dyDescent="0.2">
      <c r="B121" s="395">
        <f t="shared" si="4"/>
        <v>114</v>
      </c>
      <c r="C121" s="317"/>
      <c r="D121" s="400"/>
      <c r="E121" s="398"/>
      <c r="F121" s="398"/>
      <c r="G121" s="399"/>
      <c r="H121" s="399"/>
      <c r="I121" s="397" t="str">
        <f t="shared" si="3"/>
        <v/>
      </c>
      <c r="J121" s="316" t="str">
        <f t="shared" si="5"/>
        <v/>
      </c>
    </row>
    <row r="122" spans="2:10" hidden="1" x14ac:dyDescent="0.2">
      <c r="B122" s="395">
        <f t="shared" si="4"/>
        <v>115</v>
      </c>
      <c r="C122" s="317"/>
      <c r="D122" s="400"/>
      <c r="E122" s="398"/>
      <c r="F122" s="398"/>
      <c r="G122" s="399"/>
      <c r="H122" s="399"/>
      <c r="I122" s="397" t="str">
        <f t="shared" si="3"/>
        <v/>
      </c>
      <c r="J122" s="316" t="str">
        <f t="shared" si="5"/>
        <v/>
      </c>
    </row>
    <row r="123" spans="2:10" hidden="1" x14ac:dyDescent="0.2">
      <c r="B123" s="395">
        <f t="shared" si="4"/>
        <v>116</v>
      </c>
      <c r="C123" s="317"/>
      <c r="D123" s="400"/>
      <c r="E123" s="398"/>
      <c r="F123" s="398"/>
      <c r="G123" s="399"/>
      <c r="H123" s="399"/>
      <c r="I123" s="397" t="str">
        <f t="shared" si="3"/>
        <v/>
      </c>
      <c r="J123" s="316" t="str">
        <f t="shared" si="5"/>
        <v/>
      </c>
    </row>
    <row r="124" spans="2:10" hidden="1" x14ac:dyDescent="0.2">
      <c r="B124" s="395">
        <f t="shared" si="4"/>
        <v>117</v>
      </c>
      <c r="C124" s="317"/>
      <c r="D124" s="400"/>
      <c r="E124" s="398"/>
      <c r="F124" s="398"/>
      <c r="G124" s="399"/>
      <c r="H124" s="399"/>
      <c r="I124" s="397" t="str">
        <f t="shared" si="3"/>
        <v/>
      </c>
      <c r="J124" s="316" t="str">
        <f t="shared" si="5"/>
        <v/>
      </c>
    </row>
    <row r="125" spans="2:10" hidden="1" x14ac:dyDescent="0.2">
      <c r="B125" s="395">
        <f t="shared" si="4"/>
        <v>118</v>
      </c>
      <c r="C125" s="317"/>
      <c r="D125" s="400"/>
      <c r="E125" s="398"/>
      <c r="F125" s="398"/>
      <c r="G125" s="399"/>
      <c r="H125" s="399"/>
      <c r="I125" s="397" t="str">
        <f t="shared" si="3"/>
        <v/>
      </c>
      <c r="J125" s="316" t="str">
        <f t="shared" si="5"/>
        <v/>
      </c>
    </row>
    <row r="126" spans="2:10" hidden="1" x14ac:dyDescent="0.2">
      <c r="B126" s="395">
        <f t="shared" si="4"/>
        <v>119</v>
      </c>
      <c r="C126" s="317"/>
      <c r="D126" s="400"/>
      <c r="E126" s="398"/>
      <c r="F126" s="398"/>
      <c r="G126" s="399"/>
      <c r="H126" s="399"/>
      <c r="I126" s="397" t="str">
        <f t="shared" si="3"/>
        <v/>
      </c>
      <c r="J126" s="316" t="str">
        <f t="shared" si="5"/>
        <v/>
      </c>
    </row>
    <row r="127" spans="2:10" hidden="1" x14ac:dyDescent="0.2">
      <c r="B127" s="395">
        <f t="shared" si="4"/>
        <v>120</v>
      </c>
      <c r="C127" s="317"/>
      <c r="D127" s="400"/>
      <c r="E127" s="398"/>
      <c r="F127" s="398"/>
      <c r="G127" s="399"/>
      <c r="H127" s="399"/>
      <c r="I127" s="397" t="str">
        <f t="shared" si="3"/>
        <v/>
      </c>
      <c r="J127" s="316" t="str">
        <f t="shared" si="5"/>
        <v/>
      </c>
    </row>
    <row r="128" spans="2:10" hidden="1" x14ac:dyDescent="0.2">
      <c r="B128" s="395">
        <f t="shared" si="4"/>
        <v>121</v>
      </c>
      <c r="C128" s="317"/>
      <c r="D128" s="400"/>
      <c r="E128" s="398"/>
      <c r="F128" s="398"/>
      <c r="G128" s="399"/>
      <c r="H128" s="399"/>
      <c r="I128" s="397" t="str">
        <f t="shared" si="3"/>
        <v/>
      </c>
      <c r="J128" s="316" t="str">
        <f t="shared" si="5"/>
        <v/>
      </c>
    </row>
    <row r="129" spans="2:10" hidden="1" x14ac:dyDescent="0.2">
      <c r="B129" s="395">
        <f t="shared" si="4"/>
        <v>122</v>
      </c>
      <c r="C129" s="317"/>
      <c r="D129" s="400"/>
      <c r="E129" s="398"/>
      <c r="F129" s="398"/>
      <c r="G129" s="399"/>
      <c r="H129" s="399"/>
      <c r="I129" s="397" t="str">
        <f t="shared" si="3"/>
        <v/>
      </c>
      <c r="J129" s="316" t="str">
        <f t="shared" si="5"/>
        <v/>
      </c>
    </row>
    <row r="130" spans="2:10" hidden="1" x14ac:dyDescent="0.2">
      <c r="B130" s="395">
        <f t="shared" si="4"/>
        <v>123</v>
      </c>
      <c r="C130" s="317"/>
      <c r="D130" s="400"/>
      <c r="E130" s="398"/>
      <c r="F130" s="398"/>
      <c r="G130" s="399"/>
      <c r="H130" s="399"/>
      <c r="I130" s="397" t="str">
        <f t="shared" si="3"/>
        <v/>
      </c>
      <c r="J130" s="316" t="str">
        <f t="shared" si="5"/>
        <v/>
      </c>
    </row>
    <row r="131" spans="2:10" hidden="1" x14ac:dyDescent="0.2">
      <c r="B131" s="395">
        <f t="shared" si="4"/>
        <v>124</v>
      </c>
      <c r="C131" s="317"/>
      <c r="D131" s="400"/>
      <c r="E131" s="398"/>
      <c r="F131" s="398"/>
      <c r="G131" s="399"/>
      <c r="H131" s="399"/>
      <c r="I131" s="397" t="str">
        <f t="shared" si="3"/>
        <v/>
      </c>
      <c r="J131" s="316" t="str">
        <f t="shared" si="5"/>
        <v/>
      </c>
    </row>
    <row r="132" spans="2:10" hidden="1" x14ac:dyDescent="0.2">
      <c r="B132" s="395">
        <f t="shared" si="4"/>
        <v>125</v>
      </c>
      <c r="C132" s="317"/>
      <c r="D132" s="400"/>
      <c r="E132" s="398"/>
      <c r="F132" s="398"/>
      <c r="G132" s="399"/>
      <c r="H132" s="399"/>
      <c r="I132" s="397" t="str">
        <f t="shared" si="3"/>
        <v/>
      </c>
      <c r="J132" s="316" t="str">
        <f t="shared" si="5"/>
        <v/>
      </c>
    </row>
    <row r="133" spans="2:10" hidden="1" x14ac:dyDescent="0.2">
      <c r="B133" s="395">
        <f t="shared" si="4"/>
        <v>126</v>
      </c>
      <c r="C133" s="317"/>
      <c r="D133" s="400"/>
      <c r="E133" s="398"/>
      <c r="F133" s="398"/>
      <c r="G133" s="399"/>
      <c r="H133" s="399"/>
      <c r="I133" s="397" t="str">
        <f t="shared" si="3"/>
        <v/>
      </c>
      <c r="J133" s="316" t="str">
        <f t="shared" si="5"/>
        <v/>
      </c>
    </row>
    <row r="134" spans="2:10" hidden="1" x14ac:dyDescent="0.2">
      <c r="B134" s="395">
        <f t="shared" si="4"/>
        <v>127</v>
      </c>
      <c r="C134" s="317"/>
      <c r="D134" s="400"/>
      <c r="E134" s="398"/>
      <c r="F134" s="398"/>
      <c r="G134" s="399"/>
      <c r="H134" s="399"/>
      <c r="I134" s="397" t="str">
        <f t="shared" si="3"/>
        <v/>
      </c>
      <c r="J134" s="316" t="str">
        <f t="shared" si="5"/>
        <v/>
      </c>
    </row>
    <row r="135" spans="2:10" hidden="1" x14ac:dyDescent="0.2">
      <c r="B135" s="395">
        <f t="shared" si="4"/>
        <v>128</v>
      </c>
      <c r="C135" s="317"/>
      <c r="D135" s="400"/>
      <c r="E135" s="398"/>
      <c r="F135" s="398"/>
      <c r="G135" s="399"/>
      <c r="H135" s="399"/>
      <c r="I135" s="397" t="str">
        <f t="shared" si="3"/>
        <v/>
      </c>
      <c r="J135" s="316" t="str">
        <f t="shared" si="5"/>
        <v/>
      </c>
    </row>
    <row r="136" spans="2:10" hidden="1" x14ac:dyDescent="0.2">
      <c r="B136" s="395">
        <f t="shared" si="4"/>
        <v>129</v>
      </c>
      <c r="C136" s="317"/>
      <c r="D136" s="400"/>
      <c r="E136" s="398"/>
      <c r="F136" s="398"/>
      <c r="G136" s="399"/>
      <c r="H136" s="399"/>
      <c r="I136" s="397" t="str">
        <f t="shared" si="3"/>
        <v/>
      </c>
      <c r="J136" s="316" t="str">
        <f t="shared" si="5"/>
        <v/>
      </c>
    </row>
    <row r="137" spans="2:10" hidden="1" x14ac:dyDescent="0.2">
      <c r="B137" s="395">
        <f t="shared" si="4"/>
        <v>130</v>
      </c>
      <c r="C137" s="317"/>
      <c r="D137" s="400"/>
      <c r="E137" s="398"/>
      <c r="F137" s="398"/>
      <c r="G137" s="399"/>
      <c r="H137" s="399"/>
      <c r="I137" s="397" t="str">
        <f t="shared" ref="I137:I200" si="6">IF(ISBLANK(E137),"",IF(OR(G137="",H137=""),"NA",(E137-F137)*MIN(H137,G137)/G137))</f>
        <v/>
      </c>
      <c r="J137" s="316" t="str">
        <f t="shared" si="5"/>
        <v/>
      </c>
    </row>
    <row r="138" spans="2:10" hidden="1" x14ac:dyDescent="0.2">
      <c r="B138" s="395">
        <f t="shared" ref="B138:B201" si="7">B137+1</f>
        <v>131</v>
      </c>
      <c r="C138" s="317"/>
      <c r="D138" s="400"/>
      <c r="E138" s="398"/>
      <c r="F138" s="398"/>
      <c r="G138" s="399"/>
      <c r="H138" s="399"/>
      <c r="I138" s="397" t="str">
        <f t="shared" si="6"/>
        <v/>
      </c>
      <c r="J138" s="316" t="str">
        <f t="shared" si="5"/>
        <v/>
      </c>
    </row>
    <row r="139" spans="2:10" hidden="1" x14ac:dyDescent="0.2">
      <c r="B139" s="395">
        <f t="shared" si="7"/>
        <v>132</v>
      </c>
      <c r="C139" s="317"/>
      <c r="D139" s="400"/>
      <c r="E139" s="398"/>
      <c r="F139" s="398"/>
      <c r="G139" s="399"/>
      <c r="H139" s="399"/>
      <c r="I139" s="397" t="str">
        <f t="shared" si="6"/>
        <v/>
      </c>
      <c r="J139" s="316" t="str">
        <f t="shared" si="5"/>
        <v/>
      </c>
    </row>
    <row r="140" spans="2:10" hidden="1" x14ac:dyDescent="0.2">
      <c r="B140" s="395">
        <f t="shared" si="7"/>
        <v>133</v>
      </c>
      <c r="C140" s="317"/>
      <c r="D140" s="400"/>
      <c r="E140" s="398"/>
      <c r="F140" s="398"/>
      <c r="G140" s="399"/>
      <c r="H140" s="399"/>
      <c r="I140" s="397" t="str">
        <f t="shared" si="6"/>
        <v/>
      </c>
      <c r="J140" s="316" t="str">
        <f t="shared" si="5"/>
        <v/>
      </c>
    </row>
    <row r="141" spans="2:10" hidden="1" x14ac:dyDescent="0.2">
      <c r="B141" s="395">
        <f t="shared" si="7"/>
        <v>134</v>
      </c>
      <c r="C141" s="317"/>
      <c r="D141" s="400"/>
      <c r="E141" s="398"/>
      <c r="F141" s="398"/>
      <c r="G141" s="399"/>
      <c r="H141" s="399"/>
      <c r="I141" s="397" t="str">
        <f t="shared" si="6"/>
        <v/>
      </c>
      <c r="J141" s="316" t="str">
        <f t="shared" si="5"/>
        <v/>
      </c>
    </row>
    <row r="142" spans="2:10" hidden="1" x14ac:dyDescent="0.2">
      <c r="B142" s="395">
        <f t="shared" si="7"/>
        <v>135</v>
      </c>
      <c r="C142" s="317"/>
      <c r="D142" s="400"/>
      <c r="E142" s="398"/>
      <c r="F142" s="398"/>
      <c r="G142" s="399"/>
      <c r="H142" s="399"/>
      <c r="I142" s="397" t="str">
        <f t="shared" si="6"/>
        <v/>
      </c>
      <c r="J142" s="316" t="str">
        <f t="shared" si="5"/>
        <v/>
      </c>
    </row>
    <row r="143" spans="2:10" hidden="1" x14ac:dyDescent="0.2">
      <c r="B143" s="395">
        <f t="shared" si="7"/>
        <v>136</v>
      </c>
      <c r="C143" s="317"/>
      <c r="D143" s="400"/>
      <c r="E143" s="398"/>
      <c r="F143" s="398"/>
      <c r="G143" s="399"/>
      <c r="H143" s="399"/>
      <c r="I143" s="397" t="str">
        <f t="shared" si="6"/>
        <v/>
      </c>
      <c r="J143" s="316" t="str">
        <f t="shared" si="5"/>
        <v/>
      </c>
    </row>
    <row r="144" spans="2:10" hidden="1" x14ac:dyDescent="0.2">
      <c r="B144" s="395">
        <f t="shared" si="7"/>
        <v>137</v>
      </c>
      <c r="C144" s="317"/>
      <c r="D144" s="400"/>
      <c r="E144" s="398"/>
      <c r="F144" s="398"/>
      <c r="G144" s="399"/>
      <c r="H144" s="399"/>
      <c r="I144" s="397" t="str">
        <f t="shared" si="6"/>
        <v/>
      </c>
      <c r="J144" s="316" t="str">
        <f t="shared" si="5"/>
        <v/>
      </c>
    </row>
    <row r="145" spans="2:10" hidden="1" x14ac:dyDescent="0.2">
      <c r="B145" s="395">
        <f t="shared" si="7"/>
        <v>138</v>
      </c>
      <c r="C145" s="317"/>
      <c r="D145" s="400"/>
      <c r="E145" s="398"/>
      <c r="F145" s="398"/>
      <c r="G145" s="399"/>
      <c r="H145" s="399"/>
      <c r="I145" s="397" t="str">
        <f t="shared" si="6"/>
        <v/>
      </c>
      <c r="J145" s="316" t="str">
        <f t="shared" si="5"/>
        <v/>
      </c>
    </row>
    <row r="146" spans="2:10" hidden="1" x14ac:dyDescent="0.2">
      <c r="B146" s="395">
        <f t="shared" si="7"/>
        <v>139</v>
      </c>
      <c r="C146" s="317"/>
      <c r="D146" s="400"/>
      <c r="E146" s="398"/>
      <c r="F146" s="398"/>
      <c r="G146" s="399"/>
      <c r="H146" s="399"/>
      <c r="I146" s="397" t="str">
        <f t="shared" si="6"/>
        <v/>
      </c>
      <c r="J146" s="316" t="str">
        <f t="shared" si="5"/>
        <v/>
      </c>
    </row>
    <row r="147" spans="2:10" hidden="1" x14ac:dyDescent="0.2">
      <c r="B147" s="395">
        <f t="shared" si="7"/>
        <v>140</v>
      </c>
      <c r="C147" s="317"/>
      <c r="D147" s="400"/>
      <c r="E147" s="398"/>
      <c r="F147" s="398"/>
      <c r="G147" s="399"/>
      <c r="H147" s="399"/>
      <c r="I147" s="397" t="str">
        <f t="shared" si="6"/>
        <v/>
      </c>
      <c r="J147" s="316" t="str">
        <f t="shared" si="5"/>
        <v/>
      </c>
    </row>
    <row r="148" spans="2:10" hidden="1" x14ac:dyDescent="0.2">
      <c r="B148" s="395">
        <f t="shared" si="7"/>
        <v>141</v>
      </c>
      <c r="C148" s="317"/>
      <c r="D148" s="400"/>
      <c r="E148" s="398"/>
      <c r="F148" s="398"/>
      <c r="G148" s="399"/>
      <c r="H148" s="399"/>
      <c r="I148" s="397" t="str">
        <f t="shared" si="6"/>
        <v/>
      </c>
      <c r="J148" s="316" t="str">
        <f t="shared" si="5"/>
        <v/>
      </c>
    </row>
    <row r="149" spans="2:10" hidden="1" x14ac:dyDescent="0.2">
      <c r="B149" s="395">
        <f t="shared" si="7"/>
        <v>142</v>
      </c>
      <c r="C149" s="317"/>
      <c r="D149" s="400"/>
      <c r="E149" s="398"/>
      <c r="F149" s="398"/>
      <c r="G149" s="399"/>
      <c r="H149" s="399"/>
      <c r="I149" s="397" t="str">
        <f t="shared" si="6"/>
        <v/>
      </c>
      <c r="J149" s="316" t="str">
        <f t="shared" si="5"/>
        <v/>
      </c>
    </row>
    <row r="150" spans="2:10" hidden="1" x14ac:dyDescent="0.2">
      <c r="B150" s="395">
        <f t="shared" si="7"/>
        <v>143</v>
      </c>
      <c r="C150" s="317"/>
      <c r="D150" s="400"/>
      <c r="E150" s="398"/>
      <c r="F150" s="398"/>
      <c r="G150" s="399"/>
      <c r="H150" s="399"/>
      <c r="I150" s="397" t="str">
        <f t="shared" si="6"/>
        <v/>
      </c>
      <c r="J150" s="316" t="str">
        <f t="shared" si="5"/>
        <v/>
      </c>
    </row>
    <row r="151" spans="2:10" hidden="1" x14ac:dyDescent="0.2">
      <c r="B151" s="395">
        <f t="shared" si="7"/>
        <v>144</v>
      </c>
      <c r="C151" s="317"/>
      <c r="D151" s="400"/>
      <c r="E151" s="398"/>
      <c r="F151" s="398"/>
      <c r="G151" s="399"/>
      <c r="H151" s="399"/>
      <c r="I151" s="397" t="str">
        <f t="shared" si="6"/>
        <v/>
      </c>
      <c r="J151" s="316" t="str">
        <f t="shared" si="5"/>
        <v/>
      </c>
    </row>
    <row r="152" spans="2:10" hidden="1" x14ac:dyDescent="0.2">
      <c r="B152" s="395">
        <f t="shared" si="7"/>
        <v>145</v>
      </c>
      <c r="C152" s="317"/>
      <c r="D152" s="400"/>
      <c r="E152" s="398"/>
      <c r="F152" s="398"/>
      <c r="G152" s="399"/>
      <c r="H152" s="399"/>
      <c r="I152" s="397" t="str">
        <f t="shared" si="6"/>
        <v/>
      </c>
      <c r="J152" s="316" t="str">
        <f t="shared" si="5"/>
        <v/>
      </c>
    </row>
    <row r="153" spans="2:10" hidden="1" x14ac:dyDescent="0.2">
      <c r="B153" s="395">
        <f t="shared" si="7"/>
        <v>146</v>
      </c>
      <c r="C153" s="317"/>
      <c r="D153" s="400"/>
      <c r="E153" s="398"/>
      <c r="F153" s="398"/>
      <c r="G153" s="399"/>
      <c r="H153" s="399"/>
      <c r="I153" s="397" t="str">
        <f t="shared" si="6"/>
        <v/>
      </c>
      <c r="J153" s="316" t="str">
        <f t="shared" si="5"/>
        <v/>
      </c>
    </row>
    <row r="154" spans="2:10" hidden="1" x14ac:dyDescent="0.2">
      <c r="B154" s="395">
        <f t="shared" si="7"/>
        <v>147</v>
      </c>
      <c r="C154" s="317"/>
      <c r="D154" s="400"/>
      <c r="E154" s="398"/>
      <c r="F154" s="398"/>
      <c r="G154" s="399"/>
      <c r="H154" s="399"/>
      <c r="I154" s="397" t="str">
        <f t="shared" si="6"/>
        <v/>
      </c>
      <c r="J154" s="316" t="str">
        <f t="shared" si="5"/>
        <v/>
      </c>
    </row>
    <row r="155" spans="2:10" hidden="1" x14ac:dyDescent="0.2">
      <c r="B155" s="395">
        <f t="shared" si="7"/>
        <v>148</v>
      </c>
      <c r="C155" s="317"/>
      <c r="D155" s="400"/>
      <c r="E155" s="398"/>
      <c r="F155" s="398"/>
      <c r="G155" s="399"/>
      <c r="H155" s="399"/>
      <c r="I155" s="397" t="str">
        <f t="shared" si="6"/>
        <v/>
      </c>
      <c r="J155" s="316" t="str">
        <f t="shared" si="5"/>
        <v/>
      </c>
    </row>
    <row r="156" spans="2:10" hidden="1" x14ac:dyDescent="0.2">
      <c r="B156" s="395">
        <f t="shared" si="7"/>
        <v>149</v>
      </c>
      <c r="C156" s="317"/>
      <c r="D156" s="400"/>
      <c r="E156" s="398"/>
      <c r="F156" s="398"/>
      <c r="G156" s="399"/>
      <c r="H156" s="399"/>
      <c r="I156" s="397" t="str">
        <f t="shared" si="6"/>
        <v/>
      </c>
      <c r="J156" s="316" t="str">
        <f t="shared" si="5"/>
        <v/>
      </c>
    </row>
    <row r="157" spans="2:10" hidden="1" x14ac:dyDescent="0.2">
      <c r="B157" s="395">
        <f t="shared" si="7"/>
        <v>150</v>
      </c>
      <c r="C157" s="317"/>
      <c r="D157" s="400"/>
      <c r="E157" s="398"/>
      <c r="F157" s="398"/>
      <c r="G157" s="399"/>
      <c r="H157" s="399"/>
      <c r="I157" s="397" t="str">
        <f t="shared" si="6"/>
        <v/>
      </c>
      <c r="J157" s="316" t="str">
        <f t="shared" si="5"/>
        <v/>
      </c>
    </row>
    <row r="158" spans="2:10" hidden="1" x14ac:dyDescent="0.2">
      <c r="B158" s="395">
        <f t="shared" si="7"/>
        <v>151</v>
      </c>
      <c r="C158" s="317"/>
      <c r="D158" s="400"/>
      <c r="E158" s="398"/>
      <c r="F158" s="398"/>
      <c r="G158" s="399"/>
      <c r="H158" s="399"/>
      <c r="I158" s="397" t="str">
        <f t="shared" si="6"/>
        <v/>
      </c>
      <c r="J158" s="316" t="str">
        <f t="shared" si="5"/>
        <v/>
      </c>
    </row>
    <row r="159" spans="2:10" hidden="1" x14ac:dyDescent="0.2">
      <c r="B159" s="395">
        <f t="shared" si="7"/>
        <v>152</v>
      </c>
      <c r="C159" s="317"/>
      <c r="D159" s="400"/>
      <c r="E159" s="398"/>
      <c r="F159" s="398"/>
      <c r="G159" s="399"/>
      <c r="H159" s="399"/>
      <c r="I159" s="397" t="str">
        <f t="shared" si="6"/>
        <v/>
      </c>
      <c r="J159" s="316" t="str">
        <f t="shared" si="5"/>
        <v/>
      </c>
    </row>
    <row r="160" spans="2:10" hidden="1" x14ac:dyDescent="0.2">
      <c r="B160" s="395">
        <f t="shared" si="7"/>
        <v>153</v>
      </c>
      <c r="C160" s="317"/>
      <c r="D160" s="400"/>
      <c r="E160" s="398"/>
      <c r="F160" s="398"/>
      <c r="G160" s="399"/>
      <c r="H160" s="399"/>
      <c r="I160" s="397" t="str">
        <f t="shared" si="6"/>
        <v/>
      </c>
      <c r="J160" s="316" t="str">
        <f t="shared" si="5"/>
        <v/>
      </c>
    </row>
    <row r="161" spans="2:10" hidden="1" x14ac:dyDescent="0.2">
      <c r="B161" s="395">
        <f t="shared" si="7"/>
        <v>154</v>
      </c>
      <c r="C161" s="317"/>
      <c r="D161" s="400"/>
      <c r="E161" s="398"/>
      <c r="F161" s="398"/>
      <c r="G161" s="399"/>
      <c r="H161" s="399"/>
      <c r="I161" s="397" t="str">
        <f t="shared" si="6"/>
        <v/>
      </c>
      <c r="J161" s="316" t="str">
        <f t="shared" ref="J161:J207" si="8">IF($I160&lt;&gt;"","ja","")</f>
        <v/>
      </c>
    </row>
    <row r="162" spans="2:10" hidden="1" x14ac:dyDescent="0.2">
      <c r="B162" s="395">
        <f t="shared" si="7"/>
        <v>155</v>
      </c>
      <c r="C162" s="317"/>
      <c r="D162" s="400"/>
      <c r="E162" s="398"/>
      <c r="F162" s="398"/>
      <c r="G162" s="399"/>
      <c r="H162" s="399"/>
      <c r="I162" s="397" t="str">
        <f t="shared" si="6"/>
        <v/>
      </c>
      <c r="J162" s="316" t="str">
        <f t="shared" si="8"/>
        <v/>
      </c>
    </row>
    <row r="163" spans="2:10" hidden="1" x14ac:dyDescent="0.2">
      <c r="B163" s="395">
        <f t="shared" si="7"/>
        <v>156</v>
      </c>
      <c r="C163" s="317"/>
      <c r="D163" s="400"/>
      <c r="E163" s="398"/>
      <c r="F163" s="398"/>
      <c r="G163" s="399"/>
      <c r="H163" s="399"/>
      <c r="I163" s="397" t="str">
        <f t="shared" si="6"/>
        <v/>
      </c>
      <c r="J163" s="316" t="str">
        <f t="shared" si="8"/>
        <v/>
      </c>
    </row>
    <row r="164" spans="2:10" hidden="1" x14ac:dyDescent="0.2">
      <c r="B164" s="395">
        <f t="shared" si="7"/>
        <v>157</v>
      </c>
      <c r="C164" s="317"/>
      <c r="D164" s="400"/>
      <c r="E164" s="398"/>
      <c r="F164" s="398"/>
      <c r="G164" s="399"/>
      <c r="H164" s="399"/>
      <c r="I164" s="397" t="str">
        <f t="shared" si="6"/>
        <v/>
      </c>
      <c r="J164" s="316" t="str">
        <f t="shared" si="8"/>
        <v/>
      </c>
    </row>
    <row r="165" spans="2:10" hidden="1" x14ac:dyDescent="0.2">
      <c r="B165" s="395">
        <f t="shared" si="7"/>
        <v>158</v>
      </c>
      <c r="C165" s="317"/>
      <c r="D165" s="400"/>
      <c r="E165" s="398"/>
      <c r="F165" s="398"/>
      <c r="G165" s="399"/>
      <c r="H165" s="399"/>
      <c r="I165" s="397" t="str">
        <f t="shared" si="6"/>
        <v/>
      </c>
      <c r="J165" s="316" t="str">
        <f t="shared" si="8"/>
        <v/>
      </c>
    </row>
    <row r="166" spans="2:10" hidden="1" x14ac:dyDescent="0.2">
      <c r="B166" s="395">
        <f t="shared" si="7"/>
        <v>159</v>
      </c>
      <c r="C166" s="317"/>
      <c r="D166" s="400"/>
      <c r="E166" s="398"/>
      <c r="F166" s="398"/>
      <c r="G166" s="399"/>
      <c r="H166" s="399"/>
      <c r="I166" s="397" t="str">
        <f t="shared" si="6"/>
        <v/>
      </c>
      <c r="J166" s="316" t="str">
        <f t="shared" si="8"/>
        <v/>
      </c>
    </row>
    <row r="167" spans="2:10" hidden="1" x14ac:dyDescent="0.2">
      <c r="B167" s="395">
        <f t="shared" si="7"/>
        <v>160</v>
      </c>
      <c r="C167" s="317"/>
      <c r="D167" s="400"/>
      <c r="E167" s="398"/>
      <c r="F167" s="398"/>
      <c r="G167" s="399"/>
      <c r="H167" s="399"/>
      <c r="I167" s="397" t="str">
        <f t="shared" si="6"/>
        <v/>
      </c>
      <c r="J167" s="316" t="str">
        <f t="shared" si="8"/>
        <v/>
      </c>
    </row>
    <row r="168" spans="2:10" hidden="1" x14ac:dyDescent="0.2">
      <c r="B168" s="395">
        <f t="shared" si="7"/>
        <v>161</v>
      </c>
      <c r="C168" s="317"/>
      <c r="D168" s="400"/>
      <c r="E168" s="398"/>
      <c r="F168" s="398"/>
      <c r="G168" s="399"/>
      <c r="H168" s="399"/>
      <c r="I168" s="397" t="str">
        <f t="shared" si="6"/>
        <v/>
      </c>
      <c r="J168" s="316" t="str">
        <f t="shared" si="8"/>
        <v/>
      </c>
    </row>
    <row r="169" spans="2:10" hidden="1" x14ac:dyDescent="0.2">
      <c r="B169" s="395">
        <f t="shared" si="7"/>
        <v>162</v>
      </c>
      <c r="C169" s="317"/>
      <c r="D169" s="400"/>
      <c r="E169" s="398"/>
      <c r="F169" s="398"/>
      <c r="G169" s="399"/>
      <c r="H169" s="399"/>
      <c r="I169" s="397" t="str">
        <f t="shared" si="6"/>
        <v/>
      </c>
      <c r="J169" s="316" t="str">
        <f t="shared" si="8"/>
        <v/>
      </c>
    </row>
    <row r="170" spans="2:10" hidden="1" x14ac:dyDescent="0.2">
      <c r="B170" s="395">
        <f t="shared" si="7"/>
        <v>163</v>
      </c>
      <c r="C170" s="317"/>
      <c r="D170" s="400"/>
      <c r="E170" s="398"/>
      <c r="F170" s="398"/>
      <c r="G170" s="399"/>
      <c r="H170" s="399"/>
      <c r="I170" s="397" t="str">
        <f t="shared" si="6"/>
        <v/>
      </c>
      <c r="J170" s="316" t="str">
        <f t="shared" si="8"/>
        <v/>
      </c>
    </row>
    <row r="171" spans="2:10" hidden="1" x14ac:dyDescent="0.2">
      <c r="B171" s="395">
        <f t="shared" si="7"/>
        <v>164</v>
      </c>
      <c r="C171" s="317"/>
      <c r="D171" s="400"/>
      <c r="E171" s="398"/>
      <c r="F171" s="398"/>
      <c r="G171" s="399"/>
      <c r="H171" s="399"/>
      <c r="I171" s="397" t="str">
        <f t="shared" si="6"/>
        <v/>
      </c>
      <c r="J171" s="316" t="str">
        <f t="shared" si="8"/>
        <v/>
      </c>
    </row>
    <row r="172" spans="2:10" hidden="1" x14ac:dyDescent="0.2">
      <c r="B172" s="395">
        <f t="shared" si="7"/>
        <v>165</v>
      </c>
      <c r="C172" s="317"/>
      <c r="D172" s="400"/>
      <c r="E172" s="398"/>
      <c r="F172" s="398"/>
      <c r="G172" s="399"/>
      <c r="H172" s="399"/>
      <c r="I172" s="397" t="str">
        <f t="shared" si="6"/>
        <v/>
      </c>
      <c r="J172" s="316" t="str">
        <f t="shared" si="8"/>
        <v/>
      </c>
    </row>
    <row r="173" spans="2:10" hidden="1" x14ac:dyDescent="0.2">
      <c r="B173" s="395">
        <f t="shared" si="7"/>
        <v>166</v>
      </c>
      <c r="C173" s="317"/>
      <c r="D173" s="400"/>
      <c r="E173" s="398"/>
      <c r="F173" s="398"/>
      <c r="G173" s="399"/>
      <c r="H173" s="399"/>
      <c r="I173" s="397" t="str">
        <f t="shared" si="6"/>
        <v/>
      </c>
      <c r="J173" s="316" t="str">
        <f t="shared" si="8"/>
        <v/>
      </c>
    </row>
    <row r="174" spans="2:10" hidden="1" x14ac:dyDescent="0.2">
      <c r="B174" s="395">
        <f t="shared" si="7"/>
        <v>167</v>
      </c>
      <c r="C174" s="317"/>
      <c r="D174" s="400"/>
      <c r="E174" s="398"/>
      <c r="F174" s="398"/>
      <c r="G174" s="399"/>
      <c r="H174" s="399"/>
      <c r="I174" s="397" t="str">
        <f t="shared" si="6"/>
        <v/>
      </c>
      <c r="J174" s="316" t="str">
        <f t="shared" si="8"/>
        <v/>
      </c>
    </row>
    <row r="175" spans="2:10" hidden="1" x14ac:dyDescent="0.2">
      <c r="B175" s="395">
        <f t="shared" si="7"/>
        <v>168</v>
      </c>
      <c r="C175" s="317"/>
      <c r="D175" s="400"/>
      <c r="E175" s="398"/>
      <c r="F175" s="398"/>
      <c r="G175" s="399"/>
      <c r="H175" s="399"/>
      <c r="I175" s="397" t="str">
        <f t="shared" si="6"/>
        <v/>
      </c>
      <c r="J175" s="316" t="str">
        <f t="shared" si="8"/>
        <v/>
      </c>
    </row>
    <row r="176" spans="2:10" hidden="1" x14ac:dyDescent="0.2">
      <c r="B176" s="395">
        <f t="shared" si="7"/>
        <v>169</v>
      </c>
      <c r="C176" s="317"/>
      <c r="D176" s="400"/>
      <c r="E176" s="398"/>
      <c r="F176" s="398"/>
      <c r="G176" s="399"/>
      <c r="H176" s="399"/>
      <c r="I176" s="397" t="str">
        <f t="shared" si="6"/>
        <v/>
      </c>
      <c r="J176" s="316" t="str">
        <f t="shared" si="8"/>
        <v/>
      </c>
    </row>
    <row r="177" spans="2:10" hidden="1" x14ac:dyDescent="0.2">
      <c r="B177" s="395">
        <f t="shared" si="7"/>
        <v>170</v>
      </c>
      <c r="C177" s="317"/>
      <c r="D177" s="400"/>
      <c r="E177" s="398"/>
      <c r="F177" s="398"/>
      <c r="G177" s="399"/>
      <c r="H177" s="399"/>
      <c r="I177" s="397" t="str">
        <f t="shared" si="6"/>
        <v/>
      </c>
      <c r="J177" s="316" t="str">
        <f t="shared" si="8"/>
        <v/>
      </c>
    </row>
    <row r="178" spans="2:10" hidden="1" x14ac:dyDescent="0.2">
      <c r="B178" s="395">
        <f t="shared" si="7"/>
        <v>171</v>
      </c>
      <c r="C178" s="317"/>
      <c r="D178" s="400"/>
      <c r="E178" s="398"/>
      <c r="F178" s="398"/>
      <c r="G178" s="399"/>
      <c r="H178" s="399"/>
      <c r="I178" s="397" t="str">
        <f t="shared" si="6"/>
        <v/>
      </c>
      <c r="J178" s="316" t="str">
        <f t="shared" si="8"/>
        <v/>
      </c>
    </row>
    <row r="179" spans="2:10" hidden="1" x14ac:dyDescent="0.2">
      <c r="B179" s="395">
        <f t="shared" si="7"/>
        <v>172</v>
      </c>
      <c r="C179" s="317"/>
      <c r="D179" s="400"/>
      <c r="E179" s="398"/>
      <c r="F179" s="398"/>
      <c r="G179" s="399"/>
      <c r="H179" s="399"/>
      <c r="I179" s="397" t="str">
        <f t="shared" si="6"/>
        <v/>
      </c>
      <c r="J179" s="316" t="str">
        <f t="shared" si="8"/>
        <v/>
      </c>
    </row>
    <row r="180" spans="2:10" hidden="1" x14ac:dyDescent="0.2">
      <c r="B180" s="395">
        <f t="shared" si="7"/>
        <v>173</v>
      </c>
      <c r="C180" s="317"/>
      <c r="D180" s="400"/>
      <c r="E180" s="398"/>
      <c r="F180" s="398"/>
      <c r="G180" s="399"/>
      <c r="H180" s="399"/>
      <c r="I180" s="397" t="str">
        <f t="shared" si="6"/>
        <v/>
      </c>
      <c r="J180" s="316" t="str">
        <f t="shared" si="8"/>
        <v/>
      </c>
    </row>
    <row r="181" spans="2:10" hidden="1" x14ac:dyDescent="0.2">
      <c r="B181" s="395">
        <f t="shared" si="7"/>
        <v>174</v>
      </c>
      <c r="C181" s="317"/>
      <c r="D181" s="400"/>
      <c r="E181" s="398"/>
      <c r="F181" s="398"/>
      <c r="G181" s="399"/>
      <c r="H181" s="399"/>
      <c r="I181" s="397" t="str">
        <f t="shared" si="6"/>
        <v/>
      </c>
      <c r="J181" s="316" t="str">
        <f t="shared" si="8"/>
        <v/>
      </c>
    </row>
    <row r="182" spans="2:10" hidden="1" x14ac:dyDescent="0.2">
      <c r="B182" s="395">
        <f t="shared" si="7"/>
        <v>175</v>
      </c>
      <c r="C182" s="317"/>
      <c r="D182" s="400"/>
      <c r="E182" s="398"/>
      <c r="F182" s="398"/>
      <c r="G182" s="399"/>
      <c r="H182" s="399"/>
      <c r="I182" s="397" t="str">
        <f t="shared" si="6"/>
        <v/>
      </c>
      <c r="J182" s="316" t="str">
        <f t="shared" si="8"/>
        <v/>
      </c>
    </row>
    <row r="183" spans="2:10" hidden="1" x14ac:dyDescent="0.2">
      <c r="B183" s="395">
        <f t="shared" si="7"/>
        <v>176</v>
      </c>
      <c r="C183" s="317"/>
      <c r="D183" s="400"/>
      <c r="E183" s="398"/>
      <c r="F183" s="398"/>
      <c r="G183" s="399"/>
      <c r="H183" s="399"/>
      <c r="I183" s="397" t="str">
        <f t="shared" si="6"/>
        <v/>
      </c>
      <c r="J183" s="316" t="str">
        <f t="shared" si="8"/>
        <v/>
      </c>
    </row>
    <row r="184" spans="2:10" hidden="1" x14ac:dyDescent="0.2">
      <c r="B184" s="395">
        <f t="shared" si="7"/>
        <v>177</v>
      </c>
      <c r="C184" s="317"/>
      <c r="D184" s="400"/>
      <c r="E184" s="398"/>
      <c r="F184" s="398"/>
      <c r="G184" s="399"/>
      <c r="H184" s="399"/>
      <c r="I184" s="397" t="str">
        <f t="shared" si="6"/>
        <v/>
      </c>
      <c r="J184" s="316" t="str">
        <f t="shared" si="8"/>
        <v/>
      </c>
    </row>
    <row r="185" spans="2:10" hidden="1" x14ac:dyDescent="0.2">
      <c r="B185" s="395">
        <f t="shared" si="7"/>
        <v>178</v>
      </c>
      <c r="C185" s="317"/>
      <c r="D185" s="400"/>
      <c r="E185" s="398"/>
      <c r="F185" s="398"/>
      <c r="G185" s="399"/>
      <c r="H185" s="399"/>
      <c r="I185" s="397" t="str">
        <f t="shared" si="6"/>
        <v/>
      </c>
      <c r="J185" s="316" t="str">
        <f t="shared" si="8"/>
        <v/>
      </c>
    </row>
    <row r="186" spans="2:10" hidden="1" x14ac:dyDescent="0.2">
      <c r="B186" s="395">
        <f t="shared" si="7"/>
        <v>179</v>
      </c>
      <c r="C186" s="317"/>
      <c r="D186" s="400"/>
      <c r="E186" s="398"/>
      <c r="F186" s="398"/>
      <c r="G186" s="399"/>
      <c r="H186" s="399"/>
      <c r="I186" s="397" t="str">
        <f t="shared" si="6"/>
        <v/>
      </c>
      <c r="J186" s="316" t="str">
        <f t="shared" si="8"/>
        <v/>
      </c>
    </row>
    <row r="187" spans="2:10" hidden="1" x14ac:dyDescent="0.2">
      <c r="B187" s="395">
        <f t="shared" si="7"/>
        <v>180</v>
      </c>
      <c r="C187" s="317"/>
      <c r="D187" s="400"/>
      <c r="E187" s="398"/>
      <c r="F187" s="398"/>
      <c r="G187" s="399"/>
      <c r="H187" s="399"/>
      <c r="I187" s="397" t="str">
        <f t="shared" si="6"/>
        <v/>
      </c>
      <c r="J187" s="316" t="str">
        <f t="shared" si="8"/>
        <v/>
      </c>
    </row>
    <row r="188" spans="2:10" hidden="1" x14ac:dyDescent="0.2">
      <c r="B188" s="395">
        <f t="shared" si="7"/>
        <v>181</v>
      </c>
      <c r="C188" s="317"/>
      <c r="D188" s="404"/>
      <c r="E188" s="398"/>
      <c r="F188" s="398"/>
      <c r="G188" s="399"/>
      <c r="H188" s="399"/>
      <c r="I188" s="397" t="str">
        <f t="shared" si="6"/>
        <v/>
      </c>
      <c r="J188" s="316" t="str">
        <f t="shared" si="8"/>
        <v/>
      </c>
    </row>
    <row r="189" spans="2:10" hidden="1" x14ac:dyDescent="0.2">
      <c r="B189" s="395">
        <f t="shared" si="7"/>
        <v>182</v>
      </c>
      <c r="C189" s="317"/>
      <c r="D189" s="230"/>
      <c r="E189" s="398"/>
      <c r="F189" s="398"/>
      <c r="G189" s="399"/>
      <c r="H189" s="399"/>
      <c r="I189" s="397" t="str">
        <f t="shared" si="6"/>
        <v/>
      </c>
      <c r="J189" s="316" t="str">
        <f t="shared" si="8"/>
        <v/>
      </c>
    </row>
    <row r="190" spans="2:10" hidden="1" x14ac:dyDescent="0.2">
      <c r="B190" s="395">
        <f t="shared" si="7"/>
        <v>183</v>
      </c>
      <c r="C190" s="317"/>
      <c r="D190" s="400"/>
      <c r="E190" s="398"/>
      <c r="F190" s="398"/>
      <c r="G190" s="399"/>
      <c r="H190" s="399"/>
      <c r="I190" s="397" t="str">
        <f t="shared" si="6"/>
        <v/>
      </c>
      <c r="J190" s="316" t="str">
        <f t="shared" si="8"/>
        <v/>
      </c>
    </row>
    <row r="191" spans="2:10" hidden="1" x14ac:dyDescent="0.2">
      <c r="B191" s="395">
        <f t="shared" si="7"/>
        <v>184</v>
      </c>
      <c r="C191" s="317"/>
      <c r="D191" s="400"/>
      <c r="E191" s="398"/>
      <c r="F191" s="398"/>
      <c r="G191" s="399"/>
      <c r="H191" s="399"/>
      <c r="I191" s="397" t="str">
        <f t="shared" si="6"/>
        <v/>
      </c>
      <c r="J191" s="316" t="str">
        <f t="shared" si="8"/>
        <v/>
      </c>
    </row>
    <row r="192" spans="2:10" hidden="1" x14ac:dyDescent="0.2">
      <c r="B192" s="395">
        <f t="shared" si="7"/>
        <v>185</v>
      </c>
      <c r="C192" s="317"/>
      <c r="D192" s="400"/>
      <c r="E192" s="398"/>
      <c r="F192" s="398"/>
      <c r="G192" s="399"/>
      <c r="H192" s="399"/>
      <c r="I192" s="397" t="str">
        <f t="shared" si="6"/>
        <v/>
      </c>
      <c r="J192" s="316" t="str">
        <f t="shared" si="8"/>
        <v/>
      </c>
    </row>
    <row r="193" spans="2:10" hidden="1" x14ac:dyDescent="0.2">
      <c r="B193" s="395">
        <f t="shared" si="7"/>
        <v>186</v>
      </c>
      <c r="C193" s="317"/>
      <c r="D193" s="400"/>
      <c r="E193" s="398"/>
      <c r="F193" s="398"/>
      <c r="G193" s="399"/>
      <c r="H193" s="399"/>
      <c r="I193" s="397" t="str">
        <f t="shared" si="6"/>
        <v/>
      </c>
      <c r="J193" s="316" t="str">
        <f t="shared" si="8"/>
        <v/>
      </c>
    </row>
    <row r="194" spans="2:10" hidden="1" x14ac:dyDescent="0.2">
      <c r="B194" s="395">
        <f t="shared" si="7"/>
        <v>187</v>
      </c>
      <c r="C194" s="317"/>
      <c r="D194" s="400"/>
      <c r="E194" s="398"/>
      <c r="F194" s="398"/>
      <c r="G194" s="399"/>
      <c r="H194" s="399"/>
      <c r="I194" s="397" t="str">
        <f t="shared" si="6"/>
        <v/>
      </c>
      <c r="J194" s="316" t="str">
        <f t="shared" si="8"/>
        <v/>
      </c>
    </row>
    <row r="195" spans="2:10" hidden="1" x14ac:dyDescent="0.2">
      <c r="B195" s="395">
        <f t="shared" si="7"/>
        <v>188</v>
      </c>
      <c r="C195" s="317"/>
      <c r="D195" s="400"/>
      <c r="E195" s="398"/>
      <c r="F195" s="398"/>
      <c r="G195" s="399"/>
      <c r="H195" s="399"/>
      <c r="I195" s="397" t="str">
        <f t="shared" si="6"/>
        <v/>
      </c>
      <c r="J195" s="316" t="str">
        <f t="shared" si="8"/>
        <v/>
      </c>
    </row>
    <row r="196" spans="2:10" hidden="1" x14ac:dyDescent="0.2">
      <c r="B196" s="395">
        <f t="shared" si="7"/>
        <v>189</v>
      </c>
      <c r="C196" s="317"/>
      <c r="D196" s="400"/>
      <c r="E196" s="398"/>
      <c r="F196" s="398"/>
      <c r="G196" s="399"/>
      <c r="H196" s="399"/>
      <c r="I196" s="397" t="str">
        <f t="shared" si="6"/>
        <v/>
      </c>
      <c r="J196" s="316" t="str">
        <f t="shared" si="8"/>
        <v/>
      </c>
    </row>
    <row r="197" spans="2:10" hidden="1" x14ac:dyDescent="0.2">
      <c r="B197" s="395">
        <f t="shared" si="7"/>
        <v>190</v>
      </c>
      <c r="C197" s="317"/>
      <c r="D197" s="400"/>
      <c r="E197" s="398"/>
      <c r="F197" s="398"/>
      <c r="G197" s="399"/>
      <c r="H197" s="399"/>
      <c r="I197" s="397" t="str">
        <f t="shared" si="6"/>
        <v/>
      </c>
      <c r="J197" s="316" t="str">
        <f t="shared" si="8"/>
        <v/>
      </c>
    </row>
    <row r="198" spans="2:10" hidden="1" x14ac:dyDescent="0.2">
      <c r="B198" s="395">
        <f t="shared" si="7"/>
        <v>191</v>
      </c>
      <c r="C198" s="317"/>
      <c r="D198" s="400"/>
      <c r="E198" s="398"/>
      <c r="F198" s="398"/>
      <c r="G198" s="399"/>
      <c r="H198" s="399"/>
      <c r="I198" s="397" t="str">
        <f t="shared" si="6"/>
        <v/>
      </c>
      <c r="J198" s="316" t="str">
        <f t="shared" si="8"/>
        <v/>
      </c>
    </row>
    <row r="199" spans="2:10" hidden="1" x14ac:dyDescent="0.2">
      <c r="B199" s="395">
        <f t="shared" si="7"/>
        <v>192</v>
      </c>
      <c r="C199" s="317"/>
      <c r="D199" s="400"/>
      <c r="E199" s="398"/>
      <c r="F199" s="398"/>
      <c r="G199" s="399"/>
      <c r="H199" s="399"/>
      <c r="I199" s="397" t="str">
        <f t="shared" si="6"/>
        <v/>
      </c>
      <c r="J199" s="316" t="str">
        <f t="shared" si="8"/>
        <v/>
      </c>
    </row>
    <row r="200" spans="2:10" hidden="1" x14ac:dyDescent="0.2">
      <c r="B200" s="395">
        <f t="shared" si="7"/>
        <v>193</v>
      </c>
      <c r="C200" s="317"/>
      <c r="D200" s="400"/>
      <c r="E200" s="398"/>
      <c r="F200" s="398"/>
      <c r="G200" s="399"/>
      <c r="H200" s="399"/>
      <c r="I200" s="397" t="str">
        <f t="shared" si="6"/>
        <v/>
      </c>
      <c r="J200" s="316" t="str">
        <f t="shared" si="8"/>
        <v/>
      </c>
    </row>
    <row r="201" spans="2:10" hidden="1" x14ac:dyDescent="0.2">
      <c r="B201" s="395">
        <f t="shared" si="7"/>
        <v>194</v>
      </c>
      <c r="C201" s="317"/>
      <c r="D201" s="400"/>
      <c r="E201" s="398"/>
      <c r="F201" s="398"/>
      <c r="G201" s="399"/>
      <c r="H201" s="399"/>
      <c r="I201" s="397" t="str">
        <f t="shared" ref="I201:I237" si="9">IF(ISBLANK(E201),"",IF(OR(G201="",H201=""),"NA",(E201-F201)*MIN(H201,G201)/G201))</f>
        <v/>
      </c>
      <c r="J201" s="316" t="str">
        <f t="shared" si="8"/>
        <v/>
      </c>
    </row>
    <row r="202" spans="2:10" hidden="1" x14ac:dyDescent="0.2">
      <c r="B202" s="395">
        <f t="shared" ref="B202:B207" si="10">B201+1</f>
        <v>195</v>
      </c>
      <c r="C202" s="317"/>
      <c r="D202" s="400"/>
      <c r="E202" s="398"/>
      <c r="F202" s="398"/>
      <c r="G202" s="399"/>
      <c r="H202" s="399"/>
      <c r="I202" s="397" t="str">
        <f t="shared" si="9"/>
        <v/>
      </c>
      <c r="J202" s="316" t="str">
        <f t="shared" si="8"/>
        <v/>
      </c>
    </row>
    <row r="203" spans="2:10" hidden="1" x14ac:dyDescent="0.2">
      <c r="B203" s="395">
        <f t="shared" si="10"/>
        <v>196</v>
      </c>
      <c r="C203" s="317"/>
      <c r="D203" s="400"/>
      <c r="E203" s="398"/>
      <c r="F203" s="398"/>
      <c r="G203" s="399"/>
      <c r="H203" s="399"/>
      <c r="I203" s="397" t="str">
        <f t="shared" si="9"/>
        <v/>
      </c>
      <c r="J203" s="316" t="str">
        <f t="shared" si="8"/>
        <v/>
      </c>
    </row>
    <row r="204" spans="2:10" hidden="1" x14ac:dyDescent="0.2">
      <c r="B204" s="395">
        <f t="shared" si="10"/>
        <v>197</v>
      </c>
      <c r="C204" s="317"/>
      <c r="D204" s="400"/>
      <c r="E204" s="398"/>
      <c r="F204" s="398"/>
      <c r="G204" s="399"/>
      <c r="H204" s="399"/>
      <c r="I204" s="397" t="str">
        <f t="shared" si="9"/>
        <v/>
      </c>
      <c r="J204" s="316" t="str">
        <f t="shared" si="8"/>
        <v/>
      </c>
    </row>
    <row r="205" spans="2:10" hidden="1" x14ac:dyDescent="0.2">
      <c r="B205" s="395">
        <f t="shared" si="10"/>
        <v>198</v>
      </c>
      <c r="C205" s="317"/>
      <c r="D205" s="400"/>
      <c r="E205" s="398"/>
      <c r="F205" s="398"/>
      <c r="G205" s="399"/>
      <c r="H205" s="399"/>
      <c r="I205" s="397" t="str">
        <f t="shared" si="9"/>
        <v/>
      </c>
      <c r="J205" s="316" t="str">
        <f t="shared" si="8"/>
        <v/>
      </c>
    </row>
    <row r="206" spans="2:10" hidden="1" x14ac:dyDescent="0.2">
      <c r="B206" s="395">
        <f t="shared" si="10"/>
        <v>199</v>
      </c>
      <c r="C206" s="317"/>
      <c r="D206" s="400"/>
      <c r="E206" s="398"/>
      <c r="F206" s="398"/>
      <c r="G206" s="399"/>
      <c r="H206" s="399"/>
      <c r="I206" s="397" t="str">
        <f t="shared" si="9"/>
        <v/>
      </c>
      <c r="J206" s="316" t="str">
        <f t="shared" si="8"/>
        <v/>
      </c>
    </row>
    <row r="207" spans="2:10" ht="13.5" hidden="1" thickBot="1" x14ac:dyDescent="0.25">
      <c r="B207" s="405">
        <f t="shared" si="10"/>
        <v>200</v>
      </c>
      <c r="C207" s="406"/>
      <c r="D207" s="407"/>
      <c r="E207" s="408"/>
      <c r="F207" s="408"/>
      <c r="G207" s="409"/>
      <c r="H207" s="409"/>
      <c r="I207" s="410" t="str">
        <f t="shared" si="9"/>
        <v/>
      </c>
      <c r="J207" s="316" t="str">
        <f t="shared" si="8"/>
        <v/>
      </c>
    </row>
    <row r="208" spans="2:10" ht="13.5" thickBot="1" x14ac:dyDescent="0.25">
      <c r="B208" s="225"/>
      <c r="C208" s="411"/>
      <c r="D208" s="412"/>
      <c r="E208" s="413"/>
      <c r="F208" s="289"/>
      <c r="G208" s="414"/>
      <c r="H208" s="414"/>
      <c r="I208" s="413"/>
      <c r="J208" s="316"/>
    </row>
    <row r="209" spans="2:10" ht="14.25" thickTop="1" thickBot="1" x14ac:dyDescent="0.25">
      <c r="C209" s="321"/>
      <c r="D209" s="108" t="s">
        <v>43</v>
      </c>
      <c r="E209" s="416">
        <f>SUM(E8:E207)</f>
        <v>0</v>
      </c>
      <c r="F209" s="295"/>
      <c r="G209" s="108"/>
      <c r="H209" s="108" t="s">
        <v>43</v>
      </c>
      <c r="I209" s="416">
        <f>SUM(I8:I207)</f>
        <v>0</v>
      </c>
      <c r="J209" s="316" t="str">
        <f>IF(H106&lt;&gt;"","ja","")</f>
        <v/>
      </c>
    </row>
    <row r="210" spans="2:10" ht="13.5" thickTop="1" x14ac:dyDescent="0.2">
      <c r="B210" s="305"/>
      <c r="C210" s="321"/>
    </row>
    <row r="211" spans="2:10" ht="14.25" customHeight="1" x14ac:dyDescent="0.2">
      <c r="B211" s="417">
        <v>1</v>
      </c>
      <c r="C211" s="360" t="s">
        <v>61</v>
      </c>
      <c r="D211" s="360"/>
      <c r="F211" s="1"/>
    </row>
    <row r="212" spans="2:10" ht="26.25" customHeight="1" x14ac:dyDescent="0.2">
      <c r="B212" s="417">
        <v>2</v>
      </c>
      <c r="C212" s="324" t="s">
        <v>62</v>
      </c>
      <c r="D212" s="324"/>
      <c r="F212" s="1"/>
      <c r="J212" s="316" t="str">
        <f>IF(H33&lt;&gt;"","ja","")</f>
        <v/>
      </c>
    </row>
    <row r="213" spans="2:10" ht="26.25" customHeight="1" x14ac:dyDescent="0.2">
      <c r="B213" s="417">
        <v>3</v>
      </c>
      <c r="C213" s="324" t="s">
        <v>71</v>
      </c>
      <c r="D213" s="324"/>
      <c r="F213" s="1"/>
      <c r="J213" s="316"/>
    </row>
    <row r="214" spans="2:10" ht="36.75" customHeight="1" x14ac:dyDescent="0.2">
      <c r="B214" s="417">
        <v>4</v>
      </c>
      <c r="C214" s="324" t="s">
        <v>72</v>
      </c>
      <c r="D214" s="324"/>
      <c r="E214" s="125"/>
      <c r="F214" s="125"/>
      <c r="G214" s="125"/>
      <c r="J214" s="418"/>
    </row>
    <row r="215" spans="2:10" ht="23.25" customHeight="1" x14ac:dyDescent="0.2">
      <c r="B215" s="417"/>
      <c r="C215" s="324" t="s">
        <v>73</v>
      </c>
      <c r="D215" s="324"/>
      <c r="E215" s="125"/>
      <c r="F215" s="125"/>
      <c r="G215" s="125"/>
      <c r="J215" s="418"/>
    </row>
    <row r="216" spans="2:10" ht="39" customHeight="1" x14ac:dyDescent="0.2">
      <c r="B216" s="417"/>
      <c r="C216" s="324" t="s">
        <v>74</v>
      </c>
      <c r="D216" s="324"/>
      <c r="E216" s="157"/>
      <c r="F216" s="124"/>
      <c r="G216" s="124"/>
      <c r="J216" s="418"/>
    </row>
    <row r="217" spans="2:10" x14ac:dyDescent="0.2">
      <c r="J217" s="418"/>
    </row>
    <row r="218" spans="2:10" x14ac:dyDescent="0.2">
      <c r="J218" s="418"/>
    </row>
    <row r="219" spans="2:10" x14ac:dyDescent="0.2">
      <c r="J219" s="418"/>
    </row>
    <row r="220" spans="2:10" x14ac:dyDescent="0.2">
      <c r="J220" s="418"/>
    </row>
    <row r="221" spans="2:10" x14ac:dyDescent="0.2">
      <c r="J221" s="418"/>
    </row>
    <row r="222" spans="2:10" x14ac:dyDescent="0.2">
      <c r="J222" s="418"/>
    </row>
    <row r="223" spans="2:10" x14ac:dyDescent="0.2">
      <c r="J223" s="418"/>
    </row>
    <row r="224" spans="2:10" x14ac:dyDescent="0.2">
      <c r="J224" s="418"/>
    </row>
    <row r="225" spans="10:10" x14ac:dyDescent="0.2">
      <c r="J225" s="419"/>
    </row>
    <row r="226" spans="10:10" x14ac:dyDescent="0.2">
      <c r="J226" s="420"/>
    </row>
    <row r="228" spans="10:10" x14ac:dyDescent="0.2">
      <c r="J228" s="198"/>
    </row>
    <row r="229" spans="10:10" x14ac:dyDescent="0.2">
      <c r="J229" s="418"/>
    </row>
    <row r="230" spans="10:10" x14ac:dyDescent="0.2">
      <c r="J230" s="418"/>
    </row>
    <row r="231" spans="10:10" x14ac:dyDescent="0.2">
      <c r="J231" s="418"/>
    </row>
    <row r="232" spans="10:10" x14ac:dyDescent="0.2">
      <c r="J232" s="418"/>
    </row>
    <row r="233" spans="10:10" x14ac:dyDescent="0.2">
      <c r="J233" s="418"/>
    </row>
    <row r="234" spans="10:10" x14ac:dyDescent="0.2">
      <c r="J234" s="418"/>
    </row>
    <row r="235" spans="10:10" x14ac:dyDescent="0.2">
      <c r="J235" s="418"/>
    </row>
    <row r="236" spans="10:10" x14ac:dyDescent="0.2">
      <c r="J236" s="418"/>
    </row>
    <row r="237" spans="10:10" x14ac:dyDescent="0.2">
      <c r="J237" s="418"/>
    </row>
    <row r="238" spans="10:10" x14ac:dyDescent="0.2">
      <c r="J238" s="418"/>
    </row>
    <row r="239" spans="10:10" x14ac:dyDescent="0.2">
      <c r="J239" s="418"/>
    </row>
    <row r="240" spans="10:10" x14ac:dyDescent="0.2">
      <c r="J240" s="419"/>
    </row>
    <row r="241" spans="10:10" x14ac:dyDescent="0.2">
      <c r="J241" s="420"/>
    </row>
    <row r="243" spans="10:10" x14ac:dyDescent="0.2">
      <c r="J243" s="198"/>
    </row>
    <row r="244" spans="10:10" x14ac:dyDescent="0.2">
      <c r="J244" s="418"/>
    </row>
    <row r="245" spans="10:10" x14ac:dyDescent="0.2">
      <c r="J245" s="418"/>
    </row>
    <row r="246" spans="10:10" x14ac:dyDescent="0.2">
      <c r="J246" s="418"/>
    </row>
    <row r="247" spans="10:10" x14ac:dyDescent="0.2">
      <c r="J247" s="418"/>
    </row>
    <row r="248" spans="10:10" x14ac:dyDescent="0.2">
      <c r="J248" s="418"/>
    </row>
    <row r="249" spans="10:10" x14ac:dyDescent="0.2">
      <c r="J249" s="418"/>
    </row>
    <row r="250" spans="10:10" x14ac:dyDescent="0.2">
      <c r="J250" s="418"/>
    </row>
    <row r="251" spans="10:10" x14ac:dyDescent="0.2">
      <c r="J251" s="418"/>
    </row>
    <row r="252" spans="10:10" x14ac:dyDescent="0.2">
      <c r="J252" s="418"/>
    </row>
    <row r="253" spans="10:10" x14ac:dyDescent="0.2">
      <c r="J253" s="418"/>
    </row>
    <row r="254" spans="10:10" x14ac:dyDescent="0.2">
      <c r="J254" s="418"/>
    </row>
    <row r="255" spans="10:10" x14ac:dyDescent="0.2">
      <c r="J255" s="419"/>
    </row>
    <row r="256" spans="10:10" x14ac:dyDescent="0.2">
      <c r="J256" s="420"/>
    </row>
    <row r="258" spans="10:10" x14ac:dyDescent="0.2">
      <c r="J258" s="198"/>
    </row>
    <row r="259" spans="10:10" x14ac:dyDescent="0.2">
      <c r="J259" s="418"/>
    </row>
    <row r="260" spans="10:10" x14ac:dyDescent="0.2">
      <c r="J260" s="418"/>
    </row>
    <row r="261" spans="10:10" x14ac:dyDescent="0.2">
      <c r="J261" s="418"/>
    </row>
    <row r="262" spans="10:10" x14ac:dyDescent="0.2">
      <c r="J262" s="418"/>
    </row>
    <row r="263" spans="10:10" x14ac:dyDescent="0.2">
      <c r="J263" s="418"/>
    </row>
    <row r="264" spans="10:10" x14ac:dyDescent="0.2">
      <c r="J264" s="418"/>
    </row>
    <row r="265" spans="10:10" x14ac:dyDescent="0.2">
      <c r="J265" s="418"/>
    </row>
    <row r="266" spans="10:10" x14ac:dyDescent="0.2">
      <c r="J266" s="418"/>
    </row>
    <row r="267" spans="10:10" x14ac:dyDescent="0.2">
      <c r="J267" s="418"/>
    </row>
    <row r="268" spans="10:10" x14ac:dyDescent="0.2">
      <c r="J268" s="418"/>
    </row>
    <row r="269" spans="10:10" x14ac:dyDescent="0.2">
      <c r="J269" s="418"/>
    </row>
  </sheetData>
  <sheetProtection algorithmName="SHA-512" hashValue="dlJFtM9yNUp9Gl+22nemT2IeqDyoXuDAnaYp6m1YG1OZ98kH9NYT9sfSd3ZnrwC3sSFeG1Sp33+bPCjw/IYGow==" saltValue="D0u/Hqo+OixTdzlltQvpcw==" spinCount="100000" sheet="1" objects="1" scenarios="1" selectLockedCells="1" autoFilter="0"/>
  <protectedRanges>
    <protectedRange sqref="B31:B208 D8:H208" name="Instrumente und Ausrüstung"/>
    <protectedRange sqref="J212:J213 J7:J209" name="Personal"/>
    <protectedRange sqref="C8:C208" name="Personal_2"/>
  </protectedRanges>
  <autoFilter ref="J6:J207" xr:uid="{00000000-0009-0000-0000-00000A000000}">
    <filterColumn colId="0">
      <customFilters>
        <customFilter operator="notEqual" val=" "/>
      </customFilters>
    </filterColumn>
  </autoFilter>
  <mergeCells count="10">
    <mergeCell ref="C213:D213"/>
    <mergeCell ref="C214:D214"/>
    <mergeCell ref="C215:D215"/>
    <mergeCell ref="C216:D216"/>
    <mergeCell ref="B1:I1"/>
    <mergeCell ref="B2:I2"/>
    <mergeCell ref="C4:D4"/>
    <mergeCell ref="H6:I6"/>
    <mergeCell ref="C211:D211"/>
    <mergeCell ref="C212:D212"/>
  </mergeCells>
  <dataValidations count="3">
    <dataValidation type="whole" allowBlank="1" showInputMessage="1" showErrorMessage="1" errorTitle="Fehlerhafte Nutzungdauer" error="Geben Sie die Nutzungdauer in vollen Monaten an." sqref="G8:H207" xr:uid="{BDFD90AF-06AD-40ED-BF65-DD133A9F6E2D}">
      <formula1>0</formula1>
      <formula2>1000</formula2>
    </dataValidation>
    <dataValidation type="decimal" allowBlank="1" showInputMessage="1" showErrorMessage="1" sqref="E8:E207" xr:uid="{B5D901CB-A169-4544-94C4-35A19AAFF320}">
      <formula1>-1000000</formula1>
      <formula2>1000000</formula2>
    </dataValidation>
    <dataValidation type="decimal" operator="greaterThanOrEqual" allowBlank="1" showInputMessage="1" showErrorMessage="1" sqref="I8:I207 F8:F207" xr:uid="{687F4E21-3B55-4A90-9D5F-4ECB0200290A}">
      <formula1>0</formula1>
    </dataValidation>
  </dataValidations>
  <printOptions horizontalCentered="1"/>
  <pageMargins left="0.39370078740157483" right="0.39370078740157483" top="0.39370078740157483" bottom="0.39370078740157483" header="0.51181102362204722" footer="0.51181102362204722"/>
  <pageSetup paperSize="9" scale="95" fitToHeight="0"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ellIs" priority="1" operator="greaterThan" id="{F9A2DF66-5C16-4490-B8FF-8BC2148B816B}">
            <xm:f>#REF!</xm:f>
            <x14:dxf>
              <font>
                <color rgb="FFFF0000"/>
              </font>
            </x14:dxf>
          </x14:cfRule>
          <xm:sqref>C8:C207</xm:sqref>
        </x14:conditionalFormatting>
      </x14:conditionalFormattings>
    </ext>
    <ext xmlns:x14="http://schemas.microsoft.com/office/spreadsheetml/2009/9/main" uri="{CCE6A557-97BC-4b89-ADB6-D9C93CAAB3DF}">
      <x14:dataValidations xmlns:xm="http://schemas.microsoft.com/office/excel/2006/main" count="2">
        <x14:dataValidation type="date" operator="lessThanOrEqual" allowBlank="1" showInputMessage="1" showErrorMessage="1" errorTitle="Fehlerhaftes Rechnungsdatum" error="Das Rechnungsdatum darf nicht nach dem aktuellen Abrechnungszeitraum liegen." xr:uid="{0B43F40B-3560-4EC9-A5F4-3A7063CFBA7E}">
          <x14:formula1>
            <xm:f>#REF!</xm:f>
          </x14:formula1>
          <xm:sqref>C208</xm:sqref>
        </x14:dataValidation>
        <x14:dataValidation type="date" operator="lessThanOrEqual" allowBlank="1" showInputMessage="1" showErrorMessage="1" errorTitle="Fehlerhaftes Rechnungsdatum" error="Das Rechnungsdatum darf nicht nach dem aktuellen Abrechnungszeitraum liegen." xr:uid="{50D7B712-7D84-4D94-99D7-14973DBC4FDF}">
          <x14:formula1>
            <xm:f>INDIRECT("'" &amp; Export!$A$22 &amp; "'!$L$23")</xm:f>
          </x14:formula1>
          <xm:sqref>C8:C207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BA8A-9549-4F69-97EB-D58887E2CDEE}">
  <sheetPr codeName="Tab_DR" filterMode="1">
    <pageSetUpPr fitToPage="1"/>
  </sheetPr>
  <dimension ref="B1:J240"/>
  <sheetViews>
    <sheetView showGridLines="0" showRowColHeaders="0" zoomScaleNormal="100" workbookViewId="0">
      <selection activeCell="C8" sqref="C8"/>
    </sheetView>
  </sheetViews>
  <sheetFormatPr baseColWidth="10" defaultRowHeight="12.75" x14ac:dyDescent="0.2"/>
  <cols>
    <col min="1" max="1" width="2.42578125" style="1" customWidth="1"/>
    <col min="2" max="2" width="5" style="415" customWidth="1"/>
    <col min="3" max="3" width="16.7109375" style="421" customWidth="1"/>
    <col min="4" max="4" width="26.5703125" style="1" customWidth="1"/>
    <col min="5" max="5" width="52.85546875" style="219" customWidth="1"/>
    <col min="6" max="6" width="14.28515625" style="195" customWidth="1"/>
    <col min="7" max="7" width="3" style="218" customWidth="1"/>
    <col min="8" max="8" width="4.85546875" style="1" customWidth="1"/>
    <col min="9" max="10" width="13.7109375" style="1" customWidth="1"/>
    <col min="11" max="16384" width="11.42578125" style="1"/>
  </cols>
  <sheetData>
    <row r="1" spans="2:10" ht="9" customHeight="1" x14ac:dyDescent="0.2"/>
    <row r="2" spans="2:10" ht="22.5" customHeight="1" x14ac:dyDescent="0.2">
      <c r="B2" s="188" t="s">
        <v>18</v>
      </c>
      <c r="C2" s="188"/>
      <c r="D2" s="188"/>
      <c r="E2" s="188"/>
      <c r="F2" s="188"/>
    </row>
    <row r="3" spans="2:10" ht="8.25" customHeight="1" x14ac:dyDescent="0.2">
      <c r="B3" s="422"/>
      <c r="C3" s="423"/>
      <c r="D3" s="422"/>
      <c r="E3" s="422"/>
      <c r="F3" s="424"/>
    </row>
    <row r="4" spans="2:10" ht="17.25" customHeight="1" x14ac:dyDescent="0.2">
      <c r="B4" s="422"/>
      <c r="C4" s="425" t="str">
        <f>Material!C4</f>
        <v>Abrechnungszeitraum:</v>
      </c>
      <c r="D4" s="422"/>
      <c r="E4" s="422"/>
      <c r="F4" s="424"/>
    </row>
    <row r="5" spans="2:10" ht="12" customHeight="1" x14ac:dyDescent="0.2"/>
    <row r="6" spans="2:10" ht="7.5" customHeight="1" thickBot="1" x14ac:dyDescent="0.25">
      <c r="B6" s="426"/>
      <c r="C6" s="427"/>
      <c r="D6" s="428"/>
      <c r="E6" s="426"/>
      <c r="F6" s="429"/>
    </row>
    <row r="7" spans="2:10" ht="27" customHeight="1" thickTop="1" thickBot="1" x14ac:dyDescent="0.25">
      <c r="B7" s="430" t="s">
        <v>37</v>
      </c>
      <c r="C7" s="431" t="s">
        <v>75</v>
      </c>
      <c r="D7" s="432" t="s">
        <v>76</v>
      </c>
      <c r="E7" s="433" t="s">
        <v>77</v>
      </c>
      <c r="F7" s="434" t="s">
        <v>78</v>
      </c>
      <c r="G7" s="435" t="s">
        <v>41</v>
      </c>
      <c r="H7" s="219"/>
      <c r="I7" s="219"/>
      <c r="J7" s="219"/>
    </row>
    <row r="8" spans="2:10" ht="13.5" thickTop="1" x14ac:dyDescent="0.2">
      <c r="B8" s="436">
        <v>1</v>
      </c>
      <c r="C8" s="437"/>
      <c r="D8" s="438"/>
      <c r="E8" s="439"/>
      <c r="F8" s="440"/>
      <c r="G8" s="441" t="s">
        <v>42</v>
      </c>
      <c r="H8" s="442"/>
      <c r="I8" s="443"/>
      <c r="J8" s="444"/>
    </row>
    <row r="9" spans="2:10" x14ac:dyDescent="0.2">
      <c r="B9" s="445">
        <f t="shared" ref="B9:B72" si="0">B8+1</f>
        <v>2</v>
      </c>
      <c r="C9" s="437"/>
      <c r="D9" s="438"/>
      <c r="E9" s="439"/>
      <c r="F9" s="440"/>
      <c r="G9" s="441" t="s">
        <v>42</v>
      </c>
      <c r="H9" s="442"/>
      <c r="I9" s="443"/>
      <c r="J9" s="444"/>
    </row>
    <row r="10" spans="2:10" x14ac:dyDescent="0.2">
      <c r="B10" s="445">
        <f t="shared" si="0"/>
        <v>3</v>
      </c>
      <c r="C10" s="437"/>
      <c r="D10" s="438"/>
      <c r="E10" s="439"/>
      <c r="F10" s="440"/>
      <c r="G10" s="441" t="s">
        <v>42</v>
      </c>
      <c r="H10" s="442"/>
      <c r="I10" s="443"/>
      <c r="J10" s="444"/>
    </row>
    <row r="11" spans="2:10" x14ac:dyDescent="0.2">
      <c r="B11" s="445">
        <f t="shared" si="0"/>
        <v>4</v>
      </c>
      <c r="C11" s="437"/>
      <c r="D11" s="438"/>
      <c r="E11" s="439"/>
      <c r="F11" s="440"/>
      <c r="G11" s="441" t="s">
        <v>42</v>
      </c>
      <c r="H11" s="442"/>
      <c r="I11" s="443"/>
      <c r="J11" s="444"/>
    </row>
    <row r="12" spans="2:10" x14ac:dyDescent="0.2">
      <c r="B12" s="445">
        <f t="shared" si="0"/>
        <v>5</v>
      </c>
      <c r="C12" s="437"/>
      <c r="D12" s="438"/>
      <c r="E12" s="439"/>
      <c r="F12" s="440"/>
      <c r="G12" s="441" t="s">
        <v>42</v>
      </c>
      <c r="H12" s="442"/>
      <c r="I12" s="443"/>
      <c r="J12" s="444"/>
    </row>
    <row r="13" spans="2:10" x14ac:dyDescent="0.2">
      <c r="B13" s="445">
        <f t="shared" si="0"/>
        <v>6</v>
      </c>
      <c r="C13" s="437"/>
      <c r="D13" s="438"/>
      <c r="E13" s="439"/>
      <c r="F13" s="440"/>
      <c r="G13" s="441" t="s">
        <v>42</v>
      </c>
      <c r="H13" s="442"/>
      <c r="I13" s="443"/>
      <c r="J13" s="444"/>
    </row>
    <row r="14" spans="2:10" x14ac:dyDescent="0.2">
      <c r="B14" s="445">
        <f t="shared" si="0"/>
        <v>7</v>
      </c>
      <c r="C14" s="437"/>
      <c r="D14" s="438"/>
      <c r="E14" s="439"/>
      <c r="F14" s="440"/>
      <c r="G14" s="441" t="s">
        <v>42</v>
      </c>
      <c r="H14" s="442"/>
      <c r="I14" s="443"/>
      <c r="J14" s="444"/>
    </row>
    <row r="15" spans="2:10" x14ac:dyDescent="0.2">
      <c r="B15" s="445">
        <f t="shared" si="0"/>
        <v>8</v>
      </c>
      <c r="C15" s="437"/>
      <c r="D15" s="438"/>
      <c r="E15" s="439"/>
      <c r="F15" s="440"/>
      <c r="G15" s="441" t="s">
        <v>42</v>
      </c>
      <c r="H15" s="442"/>
      <c r="I15" s="443"/>
      <c r="J15" s="444"/>
    </row>
    <row r="16" spans="2:10" x14ac:dyDescent="0.2">
      <c r="B16" s="445">
        <f t="shared" si="0"/>
        <v>9</v>
      </c>
      <c r="C16" s="437"/>
      <c r="D16" s="438"/>
      <c r="E16" s="439"/>
      <c r="F16" s="440"/>
      <c r="G16" s="441" t="s">
        <v>42</v>
      </c>
      <c r="H16" s="442"/>
      <c r="I16" s="443"/>
      <c r="J16" s="444"/>
    </row>
    <row r="17" spans="2:10" x14ac:dyDescent="0.2">
      <c r="B17" s="445">
        <f t="shared" si="0"/>
        <v>10</v>
      </c>
      <c r="C17" s="437"/>
      <c r="D17" s="446"/>
      <c r="E17" s="439"/>
      <c r="F17" s="440"/>
      <c r="G17" s="441" t="s">
        <v>42</v>
      </c>
      <c r="H17" s="442"/>
      <c r="I17" s="443"/>
      <c r="J17" s="444"/>
    </row>
    <row r="18" spans="2:10" x14ac:dyDescent="0.2">
      <c r="B18" s="445">
        <f t="shared" si="0"/>
        <v>11</v>
      </c>
      <c r="C18" s="437"/>
      <c r="D18" s="446"/>
      <c r="E18" s="447"/>
      <c r="F18" s="448"/>
      <c r="G18" s="441" t="s">
        <v>42</v>
      </c>
      <c r="H18" s="442"/>
      <c r="I18" s="443"/>
      <c r="J18" s="444"/>
    </row>
    <row r="19" spans="2:10" x14ac:dyDescent="0.2">
      <c r="B19" s="445">
        <f t="shared" si="0"/>
        <v>12</v>
      </c>
      <c r="C19" s="449"/>
      <c r="D19" s="446"/>
      <c r="E19" s="447"/>
      <c r="F19" s="448"/>
      <c r="G19" s="441" t="s">
        <v>42</v>
      </c>
      <c r="H19" s="442"/>
      <c r="I19" s="443"/>
      <c r="J19" s="444"/>
    </row>
    <row r="20" spans="2:10" x14ac:dyDescent="0.2">
      <c r="B20" s="445">
        <f t="shared" si="0"/>
        <v>13</v>
      </c>
      <c r="C20" s="449"/>
      <c r="D20" s="446"/>
      <c r="E20" s="447"/>
      <c r="F20" s="448"/>
      <c r="G20" s="441" t="s">
        <v>42</v>
      </c>
      <c r="H20" s="442"/>
      <c r="I20" s="443"/>
      <c r="J20" s="444"/>
    </row>
    <row r="21" spans="2:10" x14ac:dyDescent="0.2">
      <c r="B21" s="445">
        <f t="shared" si="0"/>
        <v>14</v>
      </c>
      <c r="C21" s="449"/>
      <c r="D21" s="446"/>
      <c r="E21" s="447"/>
      <c r="F21" s="448"/>
      <c r="G21" s="441" t="s">
        <v>42</v>
      </c>
      <c r="H21" s="442"/>
      <c r="I21" s="443"/>
      <c r="J21" s="444"/>
    </row>
    <row r="22" spans="2:10" x14ac:dyDescent="0.2">
      <c r="B22" s="445">
        <f t="shared" si="0"/>
        <v>15</v>
      </c>
      <c r="C22" s="449"/>
      <c r="D22" s="446"/>
      <c r="E22" s="447"/>
      <c r="F22" s="448"/>
      <c r="G22" s="441" t="s">
        <v>42</v>
      </c>
    </row>
    <row r="23" spans="2:10" x14ac:dyDescent="0.2">
      <c r="B23" s="445">
        <f t="shared" si="0"/>
        <v>16</v>
      </c>
      <c r="C23" s="449"/>
      <c r="D23" s="446"/>
      <c r="E23" s="447"/>
      <c r="F23" s="448"/>
      <c r="G23" s="441" t="s">
        <v>42</v>
      </c>
      <c r="H23" s="208"/>
    </row>
    <row r="24" spans="2:10" x14ac:dyDescent="0.2">
      <c r="B24" s="445">
        <f t="shared" si="0"/>
        <v>17</v>
      </c>
      <c r="C24" s="449"/>
      <c r="D24" s="446"/>
      <c r="E24" s="447"/>
      <c r="F24" s="448"/>
      <c r="G24" s="441" t="s">
        <v>42</v>
      </c>
      <c r="H24" s="401"/>
      <c r="I24" s="208"/>
      <c r="J24" s="208"/>
    </row>
    <row r="25" spans="2:10" x14ac:dyDescent="0.2">
      <c r="B25" s="445">
        <f t="shared" si="0"/>
        <v>18</v>
      </c>
      <c r="C25" s="449"/>
      <c r="D25" s="446"/>
      <c r="E25" s="447"/>
      <c r="F25" s="448"/>
      <c r="G25" s="441" t="s">
        <v>42</v>
      </c>
      <c r="I25" s="401"/>
      <c r="J25" s="401"/>
    </row>
    <row r="26" spans="2:10" ht="12.75" customHeight="1" x14ac:dyDescent="0.2">
      <c r="B26" s="445">
        <f t="shared" si="0"/>
        <v>19</v>
      </c>
      <c r="C26" s="449"/>
      <c r="D26" s="446"/>
      <c r="E26" s="447"/>
      <c r="F26" s="448"/>
      <c r="G26" s="441" t="s">
        <v>42</v>
      </c>
      <c r="H26" s="402"/>
    </row>
    <row r="27" spans="2:10" ht="12.75" customHeight="1" x14ac:dyDescent="0.2">
      <c r="B27" s="445">
        <f t="shared" si="0"/>
        <v>20</v>
      </c>
      <c r="C27" s="449"/>
      <c r="D27" s="446"/>
      <c r="E27" s="447"/>
      <c r="F27" s="448"/>
      <c r="G27" s="441" t="s">
        <v>42</v>
      </c>
      <c r="H27" s="402"/>
    </row>
    <row r="28" spans="2:10" ht="12.75" customHeight="1" x14ac:dyDescent="0.2">
      <c r="B28" s="445">
        <f t="shared" si="0"/>
        <v>21</v>
      </c>
      <c r="C28" s="449"/>
      <c r="D28" s="446"/>
      <c r="E28" s="447"/>
      <c r="F28" s="448"/>
      <c r="G28" s="441" t="s">
        <v>42</v>
      </c>
      <c r="H28" s="402"/>
    </row>
    <row r="29" spans="2:10" ht="12.75" customHeight="1" x14ac:dyDescent="0.2">
      <c r="B29" s="445">
        <f t="shared" si="0"/>
        <v>22</v>
      </c>
      <c r="C29" s="449"/>
      <c r="D29" s="446"/>
      <c r="E29" s="447"/>
      <c r="F29" s="448"/>
      <c r="G29" s="441" t="s">
        <v>42</v>
      </c>
      <c r="H29" s="402"/>
    </row>
    <row r="30" spans="2:10" ht="12.75" customHeight="1" x14ac:dyDescent="0.2">
      <c r="B30" s="445">
        <f t="shared" si="0"/>
        <v>23</v>
      </c>
      <c r="C30" s="449"/>
      <c r="D30" s="446"/>
      <c r="E30" s="447"/>
      <c r="F30" s="448"/>
      <c r="G30" s="441" t="s">
        <v>42</v>
      </c>
      <c r="H30" s="402"/>
    </row>
    <row r="31" spans="2:10" ht="12.75" customHeight="1" x14ac:dyDescent="0.2">
      <c r="B31" s="445">
        <f t="shared" si="0"/>
        <v>24</v>
      </c>
      <c r="C31" s="449"/>
      <c r="D31" s="446"/>
      <c r="E31" s="447"/>
      <c r="F31" s="448"/>
      <c r="G31" s="441" t="s">
        <v>42</v>
      </c>
      <c r="H31" s="402"/>
    </row>
    <row r="32" spans="2:10" x14ac:dyDescent="0.2">
      <c r="B32" s="450">
        <f t="shared" si="0"/>
        <v>25</v>
      </c>
      <c r="C32" s="451"/>
      <c r="D32" s="452"/>
      <c r="E32" s="446"/>
      <c r="F32" s="448"/>
      <c r="G32" s="441" t="s">
        <v>42</v>
      </c>
      <c r="H32" s="402"/>
    </row>
    <row r="33" spans="2:7" hidden="1" x14ac:dyDescent="0.2">
      <c r="B33" s="445">
        <f t="shared" si="0"/>
        <v>26</v>
      </c>
      <c r="C33" s="437"/>
      <c r="D33" s="438"/>
      <c r="E33" s="438"/>
      <c r="F33" s="453"/>
      <c r="G33" s="218" t="str">
        <f>IF($F32&lt;&gt;"","ja","")</f>
        <v/>
      </c>
    </row>
    <row r="34" spans="2:7" hidden="1" x14ac:dyDescent="0.2">
      <c r="B34" s="445">
        <f t="shared" si="0"/>
        <v>27</v>
      </c>
      <c r="C34" s="449"/>
      <c r="D34" s="446"/>
      <c r="E34" s="446"/>
      <c r="F34" s="454"/>
      <c r="G34" s="218" t="str">
        <f t="shared" ref="G34:G97" si="1">IF($F33&lt;&gt;"","ja","")</f>
        <v/>
      </c>
    </row>
    <row r="35" spans="2:7" hidden="1" x14ac:dyDescent="0.2">
      <c r="B35" s="445">
        <f t="shared" si="0"/>
        <v>28</v>
      </c>
      <c r="C35" s="449"/>
      <c r="D35" s="446"/>
      <c r="E35" s="446"/>
      <c r="F35" s="454"/>
      <c r="G35" s="218" t="str">
        <f t="shared" si="1"/>
        <v/>
      </c>
    </row>
    <row r="36" spans="2:7" hidden="1" x14ac:dyDescent="0.2">
      <c r="B36" s="445">
        <f t="shared" si="0"/>
        <v>29</v>
      </c>
      <c r="C36" s="449"/>
      <c r="D36" s="446"/>
      <c r="E36" s="446"/>
      <c r="F36" s="454"/>
      <c r="G36" s="218" t="str">
        <f t="shared" si="1"/>
        <v/>
      </c>
    </row>
    <row r="37" spans="2:7" hidden="1" x14ac:dyDescent="0.2">
      <c r="B37" s="445">
        <f t="shared" si="0"/>
        <v>30</v>
      </c>
      <c r="C37" s="449"/>
      <c r="D37" s="446"/>
      <c r="E37" s="446"/>
      <c r="F37" s="454"/>
      <c r="G37" s="218" t="str">
        <f t="shared" si="1"/>
        <v/>
      </c>
    </row>
    <row r="38" spans="2:7" hidden="1" x14ac:dyDescent="0.2">
      <c r="B38" s="445">
        <f t="shared" si="0"/>
        <v>31</v>
      </c>
      <c r="C38" s="449"/>
      <c r="D38" s="446"/>
      <c r="E38" s="446"/>
      <c r="F38" s="454"/>
      <c r="G38" s="218" t="str">
        <f t="shared" si="1"/>
        <v/>
      </c>
    </row>
    <row r="39" spans="2:7" hidden="1" x14ac:dyDescent="0.2">
      <c r="B39" s="445">
        <f t="shared" si="0"/>
        <v>32</v>
      </c>
      <c r="C39" s="449"/>
      <c r="D39" s="446"/>
      <c r="E39" s="446"/>
      <c r="F39" s="454"/>
      <c r="G39" s="218" t="str">
        <f t="shared" si="1"/>
        <v/>
      </c>
    </row>
    <row r="40" spans="2:7" hidden="1" x14ac:dyDescent="0.2">
      <c r="B40" s="445">
        <f t="shared" si="0"/>
        <v>33</v>
      </c>
      <c r="C40" s="449"/>
      <c r="D40" s="446"/>
      <c r="E40" s="446"/>
      <c r="F40" s="454"/>
      <c r="G40" s="218" t="str">
        <f t="shared" si="1"/>
        <v/>
      </c>
    </row>
    <row r="41" spans="2:7" hidden="1" x14ac:dyDescent="0.2">
      <c r="B41" s="445">
        <f t="shared" si="0"/>
        <v>34</v>
      </c>
      <c r="C41" s="449"/>
      <c r="D41" s="446"/>
      <c r="E41" s="446"/>
      <c r="F41" s="454"/>
      <c r="G41" s="218" t="str">
        <f t="shared" si="1"/>
        <v/>
      </c>
    </row>
    <row r="42" spans="2:7" hidden="1" x14ac:dyDescent="0.2">
      <c r="B42" s="445">
        <f t="shared" si="0"/>
        <v>35</v>
      </c>
      <c r="C42" s="449"/>
      <c r="D42" s="446"/>
      <c r="E42" s="446"/>
      <c r="F42" s="454"/>
      <c r="G42" s="218" t="str">
        <f t="shared" si="1"/>
        <v/>
      </c>
    </row>
    <row r="43" spans="2:7" hidden="1" x14ac:dyDescent="0.2">
      <c r="B43" s="445">
        <f t="shared" si="0"/>
        <v>36</v>
      </c>
      <c r="C43" s="449"/>
      <c r="D43" s="446"/>
      <c r="E43" s="446"/>
      <c r="F43" s="454"/>
      <c r="G43" s="218" t="str">
        <f t="shared" si="1"/>
        <v/>
      </c>
    </row>
    <row r="44" spans="2:7" hidden="1" x14ac:dyDescent="0.2">
      <c r="B44" s="445">
        <f t="shared" si="0"/>
        <v>37</v>
      </c>
      <c r="C44" s="449"/>
      <c r="D44" s="446"/>
      <c r="E44" s="446"/>
      <c r="F44" s="454"/>
      <c r="G44" s="218" t="str">
        <f t="shared" si="1"/>
        <v/>
      </c>
    </row>
    <row r="45" spans="2:7" hidden="1" x14ac:dyDescent="0.2">
      <c r="B45" s="445">
        <f t="shared" si="0"/>
        <v>38</v>
      </c>
      <c r="C45" s="449"/>
      <c r="D45" s="446"/>
      <c r="E45" s="446"/>
      <c r="F45" s="454"/>
      <c r="G45" s="218" t="str">
        <f t="shared" si="1"/>
        <v/>
      </c>
    </row>
    <row r="46" spans="2:7" hidden="1" x14ac:dyDescent="0.2">
      <c r="B46" s="445">
        <f t="shared" si="0"/>
        <v>39</v>
      </c>
      <c r="C46" s="449"/>
      <c r="D46" s="446"/>
      <c r="E46" s="446"/>
      <c r="F46" s="454"/>
      <c r="G46" s="218" t="str">
        <f t="shared" si="1"/>
        <v/>
      </c>
    </row>
    <row r="47" spans="2:7" hidden="1" x14ac:dyDescent="0.2">
      <c r="B47" s="445">
        <f t="shared" si="0"/>
        <v>40</v>
      </c>
      <c r="C47" s="449"/>
      <c r="D47" s="446"/>
      <c r="E47" s="446"/>
      <c r="F47" s="454"/>
      <c r="G47" s="218" t="str">
        <f t="shared" si="1"/>
        <v/>
      </c>
    </row>
    <row r="48" spans="2:7" hidden="1" x14ac:dyDescent="0.2">
      <c r="B48" s="445">
        <f t="shared" si="0"/>
        <v>41</v>
      </c>
      <c r="C48" s="449"/>
      <c r="D48" s="446"/>
      <c r="E48" s="446"/>
      <c r="F48" s="454"/>
      <c r="G48" s="218" t="str">
        <f t="shared" si="1"/>
        <v/>
      </c>
    </row>
    <row r="49" spans="2:10" hidden="1" x14ac:dyDescent="0.2">
      <c r="B49" s="445">
        <f t="shared" si="0"/>
        <v>42</v>
      </c>
      <c r="C49" s="449"/>
      <c r="D49" s="446"/>
      <c r="E49" s="446"/>
      <c r="F49" s="454"/>
      <c r="G49" s="218" t="str">
        <f t="shared" si="1"/>
        <v/>
      </c>
    </row>
    <row r="50" spans="2:10" hidden="1" x14ac:dyDescent="0.2">
      <c r="B50" s="445">
        <f t="shared" si="0"/>
        <v>43</v>
      </c>
      <c r="C50" s="449"/>
      <c r="D50" s="446"/>
      <c r="E50" s="446"/>
      <c r="F50" s="454"/>
      <c r="G50" s="218" t="str">
        <f t="shared" si="1"/>
        <v/>
      </c>
    </row>
    <row r="51" spans="2:10" hidden="1" x14ac:dyDescent="0.2">
      <c r="B51" s="445">
        <f t="shared" si="0"/>
        <v>44</v>
      </c>
      <c r="C51" s="449"/>
      <c r="D51" s="446"/>
      <c r="E51" s="446"/>
      <c r="F51" s="454"/>
      <c r="G51" s="218" t="str">
        <f t="shared" si="1"/>
        <v/>
      </c>
    </row>
    <row r="52" spans="2:10" hidden="1" x14ac:dyDescent="0.2">
      <c r="B52" s="445">
        <f t="shared" si="0"/>
        <v>45</v>
      </c>
      <c r="C52" s="449"/>
      <c r="D52" s="446"/>
      <c r="E52" s="446"/>
      <c r="F52" s="454"/>
      <c r="G52" s="218" t="str">
        <f t="shared" si="1"/>
        <v/>
      </c>
    </row>
    <row r="53" spans="2:10" hidden="1" x14ac:dyDescent="0.2">
      <c r="B53" s="445">
        <f t="shared" si="0"/>
        <v>46</v>
      </c>
      <c r="C53" s="449"/>
      <c r="D53" s="446"/>
      <c r="E53" s="446"/>
      <c r="F53" s="454"/>
      <c r="G53" s="218" t="str">
        <f t="shared" si="1"/>
        <v/>
      </c>
    </row>
    <row r="54" spans="2:10" hidden="1" x14ac:dyDescent="0.2">
      <c r="B54" s="445">
        <f t="shared" si="0"/>
        <v>47</v>
      </c>
      <c r="C54" s="449"/>
      <c r="D54" s="446"/>
      <c r="E54" s="446"/>
      <c r="F54" s="454"/>
      <c r="G54" s="218" t="str">
        <f t="shared" si="1"/>
        <v/>
      </c>
    </row>
    <row r="55" spans="2:10" hidden="1" x14ac:dyDescent="0.2">
      <c r="B55" s="445">
        <f t="shared" si="0"/>
        <v>48</v>
      </c>
      <c r="C55" s="449"/>
      <c r="D55" s="446"/>
      <c r="E55" s="446"/>
      <c r="F55" s="454"/>
      <c r="G55" s="218" t="str">
        <f t="shared" si="1"/>
        <v/>
      </c>
    </row>
    <row r="56" spans="2:10" hidden="1" x14ac:dyDescent="0.2">
      <c r="B56" s="445">
        <f t="shared" si="0"/>
        <v>49</v>
      </c>
      <c r="C56" s="449"/>
      <c r="D56" s="446"/>
      <c r="E56" s="446"/>
      <c r="F56" s="454"/>
      <c r="G56" s="218" t="str">
        <f t="shared" si="1"/>
        <v/>
      </c>
    </row>
    <row r="57" spans="2:10" s="1" customFormat="1" hidden="1" x14ac:dyDescent="0.2">
      <c r="B57" s="445">
        <f t="shared" si="0"/>
        <v>50</v>
      </c>
      <c r="C57" s="437"/>
      <c r="D57" s="438"/>
      <c r="E57" s="439"/>
      <c r="F57" s="440"/>
      <c r="G57" s="218" t="str">
        <f t="shared" si="1"/>
        <v/>
      </c>
      <c r="H57" s="442"/>
      <c r="I57" s="443"/>
      <c r="J57" s="444"/>
    </row>
    <row r="58" spans="2:10" s="1" customFormat="1" hidden="1" x14ac:dyDescent="0.2">
      <c r="B58" s="445">
        <f t="shared" si="0"/>
        <v>51</v>
      </c>
      <c r="C58" s="437"/>
      <c r="D58" s="438"/>
      <c r="E58" s="439"/>
      <c r="F58" s="440"/>
      <c r="G58" s="218" t="str">
        <f t="shared" si="1"/>
        <v/>
      </c>
      <c r="H58" s="442"/>
      <c r="I58" s="443"/>
      <c r="J58" s="444"/>
    </row>
    <row r="59" spans="2:10" s="1" customFormat="1" hidden="1" x14ac:dyDescent="0.2">
      <c r="B59" s="445">
        <f t="shared" si="0"/>
        <v>52</v>
      </c>
      <c r="C59" s="437"/>
      <c r="D59" s="438"/>
      <c r="E59" s="439"/>
      <c r="F59" s="440"/>
      <c r="G59" s="218" t="str">
        <f t="shared" si="1"/>
        <v/>
      </c>
      <c r="H59" s="442"/>
      <c r="I59" s="443"/>
      <c r="J59" s="444"/>
    </row>
    <row r="60" spans="2:10" s="1" customFormat="1" hidden="1" x14ac:dyDescent="0.2">
      <c r="B60" s="445">
        <f t="shared" si="0"/>
        <v>53</v>
      </c>
      <c r="C60" s="437"/>
      <c r="D60" s="438"/>
      <c r="E60" s="439"/>
      <c r="F60" s="440"/>
      <c r="G60" s="218" t="str">
        <f t="shared" si="1"/>
        <v/>
      </c>
      <c r="H60" s="442"/>
      <c r="I60" s="443"/>
      <c r="J60" s="444"/>
    </row>
    <row r="61" spans="2:10" s="1" customFormat="1" hidden="1" x14ac:dyDescent="0.2">
      <c r="B61" s="445">
        <f t="shared" si="0"/>
        <v>54</v>
      </c>
      <c r="C61" s="437"/>
      <c r="D61" s="438"/>
      <c r="E61" s="439"/>
      <c r="F61" s="440"/>
      <c r="G61" s="218" t="str">
        <f t="shared" si="1"/>
        <v/>
      </c>
      <c r="H61" s="442"/>
      <c r="I61" s="443"/>
      <c r="J61" s="444"/>
    </row>
    <row r="62" spans="2:10" s="1" customFormat="1" hidden="1" x14ac:dyDescent="0.2">
      <c r="B62" s="445">
        <f t="shared" si="0"/>
        <v>55</v>
      </c>
      <c r="C62" s="437"/>
      <c r="D62" s="438"/>
      <c r="E62" s="439"/>
      <c r="F62" s="440"/>
      <c r="G62" s="218" t="str">
        <f t="shared" si="1"/>
        <v/>
      </c>
      <c r="H62" s="442"/>
      <c r="I62" s="443"/>
      <c r="J62" s="444"/>
    </row>
    <row r="63" spans="2:10" s="1" customFormat="1" hidden="1" x14ac:dyDescent="0.2">
      <c r="B63" s="445">
        <f t="shared" si="0"/>
        <v>56</v>
      </c>
      <c r="C63" s="437"/>
      <c r="D63" s="438"/>
      <c r="E63" s="439"/>
      <c r="F63" s="440"/>
      <c r="G63" s="218" t="str">
        <f t="shared" si="1"/>
        <v/>
      </c>
      <c r="H63" s="442"/>
      <c r="I63" s="443"/>
      <c r="J63" s="444"/>
    </row>
    <row r="64" spans="2:10" s="1" customFormat="1" hidden="1" x14ac:dyDescent="0.2">
      <c r="B64" s="445">
        <f t="shared" si="0"/>
        <v>57</v>
      </c>
      <c r="C64" s="437"/>
      <c r="D64" s="438"/>
      <c r="E64" s="439"/>
      <c r="F64" s="440"/>
      <c r="G64" s="218" t="str">
        <f t="shared" si="1"/>
        <v/>
      </c>
      <c r="H64" s="442"/>
      <c r="I64" s="443"/>
      <c r="J64" s="444"/>
    </row>
    <row r="65" spans="2:10" s="1" customFormat="1" hidden="1" x14ac:dyDescent="0.2">
      <c r="B65" s="445">
        <f t="shared" si="0"/>
        <v>58</v>
      </c>
      <c r="C65" s="437"/>
      <c r="D65" s="446"/>
      <c r="E65" s="439"/>
      <c r="F65" s="440"/>
      <c r="G65" s="218" t="str">
        <f t="shared" si="1"/>
        <v/>
      </c>
      <c r="H65" s="442"/>
      <c r="I65" s="443"/>
      <c r="J65" s="444"/>
    </row>
    <row r="66" spans="2:10" s="1" customFormat="1" hidden="1" x14ac:dyDescent="0.2">
      <c r="B66" s="445">
        <f t="shared" si="0"/>
        <v>59</v>
      </c>
      <c r="C66" s="437"/>
      <c r="D66" s="446"/>
      <c r="E66" s="447"/>
      <c r="F66" s="448"/>
      <c r="G66" s="218" t="str">
        <f t="shared" si="1"/>
        <v/>
      </c>
      <c r="H66" s="442"/>
      <c r="I66" s="443"/>
      <c r="J66" s="444"/>
    </row>
    <row r="67" spans="2:10" s="1" customFormat="1" hidden="1" x14ac:dyDescent="0.2">
      <c r="B67" s="445">
        <f t="shared" si="0"/>
        <v>60</v>
      </c>
      <c r="C67" s="449"/>
      <c r="D67" s="446"/>
      <c r="E67" s="447"/>
      <c r="F67" s="448"/>
      <c r="G67" s="218" t="str">
        <f t="shared" si="1"/>
        <v/>
      </c>
      <c r="H67" s="442"/>
      <c r="I67" s="443"/>
      <c r="J67" s="444"/>
    </row>
    <row r="68" spans="2:10" s="1" customFormat="1" hidden="1" x14ac:dyDescent="0.2">
      <c r="B68" s="445">
        <f t="shared" si="0"/>
        <v>61</v>
      </c>
      <c r="C68" s="449"/>
      <c r="D68" s="446"/>
      <c r="E68" s="447"/>
      <c r="F68" s="448"/>
      <c r="G68" s="218" t="str">
        <f t="shared" si="1"/>
        <v/>
      </c>
      <c r="H68" s="442"/>
      <c r="I68" s="443"/>
      <c r="J68" s="444"/>
    </row>
    <row r="69" spans="2:10" s="1" customFormat="1" hidden="1" x14ac:dyDescent="0.2">
      <c r="B69" s="445">
        <f t="shared" si="0"/>
        <v>62</v>
      </c>
      <c r="C69" s="449"/>
      <c r="D69" s="446"/>
      <c r="E69" s="447"/>
      <c r="F69" s="448"/>
      <c r="G69" s="218" t="str">
        <f t="shared" si="1"/>
        <v/>
      </c>
      <c r="H69" s="442"/>
      <c r="I69" s="443"/>
      <c r="J69" s="444"/>
    </row>
    <row r="70" spans="2:10" s="1" customFormat="1" hidden="1" x14ac:dyDescent="0.2">
      <c r="B70" s="445">
        <f t="shared" si="0"/>
        <v>63</v>
      </c>
      <c r="C70" s="449"/>
      <c r="D70" s="446"/>
      <c r="E70" s="447"/>
      <c r="F70" s="448"/>
      <c r="G70" s="218" t="str">
        <f t="shared" si="1"/>
        <v/>
      </c>
    </row>
    <row r="71" spans="2:10" s="1" customFormat="1" hidden="1" x14ac:dyDescent="0.2">
      <c r="B71" s="445">
        <f t="shared" si="0"/>
        <v>64</v>
      </c>
      <c r="C71" s="449"/>
      <c r="D71" s="446"/>
      <c r="E71" s="447"/>
      <c r="F71" s="448"/>
      <c r="G71" s="218" t="str">
        <f t="shared" si="1"/>
        <v/>
      </c>
      <c r="H71" s="208"/>
    </row>
    <row r="72" spans="2:10" s="1" customFormat="1" hidden="1" x14ac:dyDescent="0.2">
      <c r="B72" s="445">
        <f t="shared" si="0"/>
        <v>65</v>
      </c>
      <c r="C72" s="449"/>
      <c r="D72" s="446"/>
      <c r="E72" s="447"/>
      <c r="F72" s="448"/>
      <c r="G72" s="218" t="str">
        <f t="shared" si="1"/>
        <v/>
      </c>
      <c r="H72" s="401"/>
      <c r="I72" s="208"/>
      <c r="J72" s="208"/>
    </row>
    <row r="73" spans="2:10" s="1" customFormat="1" hidden="1" x14ac:dyDescent="0.2">
      <c r="B73" s="445">
        <f t="shared" ref="B73:B136" si="2">B72+1</f>
        <v>66</v>
      </c>
      <c r="C73" s="449"/>
      <c r="D73" s="446"/>
      <c r="E73" s="447"/>
      <c r="F73" s="448"/>
      <c r="G73" s="218" t="str">
        <f t="shared" si="1"/>
        <v/>
      </c>
      <c r="I73" s="401"/>
      <c r="J73" s="401"/>
    </row>
    <row r="74" spans="2:10" s="1" customFormat="1" ht="12.75" hidden="1" customHeight="1" x14ac:dyDescent="0.2">
      <c r="B74" s="445">
        <f t="shared" si="2"/>
        <v>67</v>
      </c>
      <c r="C74" s="449"/>
      <c r="D74" s="446"/>
      <c r="E74" s="447"/>
      <c r="F74" s="448"/>
      <c r="G74" s="218" t="str">
        <f t="shared" si="1"/>
        <v/>
      </c>
      <c r="H74" s="402"/>
    </row>
    <row r="75" spans="2:10" s="1" customFormat="1" ht="12.75" hidden="1" customHeight="1" x14ac:dyDescent="0.2">
      <c r="B75" s="445">
        <f t="shared" si="2"/>
        <v>68</v>
      </c>
      <c r="C75" s="449"/>
      <c r="D75" s="446"/>
      <c r="E75" s="447"/>
      <c r="F75" s="448"/>
      <c r="G75" s="218" t="str">
        <f t="shared" si="1"/>
        <v/>
      </c>
      <c r="H75" s="402"/>
    </row>
    <row r="76" spans="2:10" s="1" customFormat="1" ht="12.75" hidden="1" customHeight="1" x14ac:dyDescent="0.2">
      <c r="B76" s="445">
        <f t="shared" si="2"/>
        <v>69</v>
      </c>
      <c r="C76" s="449"/>
      <c r="D76" s="446"/>
      <c r="E76" s="447"/>
      <c r="F76" s="448"/>
      <c r="G76" s="218" t="str">
        <f t="shared" si="1"/>
        <v/>
      </c>
      <c r="H76" s="402"/>
    </row>
    <row r="77" spans="2:10" s="1" customFormat="1" ht="12.75" hidden="1" customHeight="1" x14ac:dyDescent="0.2">
      <c r="B77" s="445">
        <f t="shared" si="2"/>
        <v>70</v>
      </c>
      <c r="C77" s="449"/>
      <c r="D77" s="446"/>
      <c r="E77" s="447"/>
      <c r="F77" s="448"/>
      <c r="G77" s="218" t="str">
        <f t="shared" si="1"/>
        <v/>
      </c>
      <c r="H77" s="402"/>
    </row>
    <row r="78" spans="2:10" s="1" customFormat="1" ht="12.75" hidden="1" customHeight="1" x14ac:dyDescent="0.2">
      <c r="B78" s="445">
        <f t="shared" si="2"/>
        <v>71</v>
      </c>
      <c r="C78" s="449"/>
      <c r="D78" s="446"/>
      <c r="E78" s="447"/>
      <c r="F78" s="448"/>
      <c r="G78" s="218" t="str">
        <f t="shared" si="1"/>
        <v/>
      </c>
      <c r="H78" s="402"/>
    </row>
    <row r="79" spans="2:10" s="1" customFormat="1" ht="12.75" hidden="1" customHeight="1" x14ac:dyDescent="0.2">
      <c r="B79" s="445">
        <f t="shared" si="2"/>
        <v>72</v>
      </c>
      <c r="C79" s="449"/>
      <c r="D79" s="446"/>
      <c r="E79" s="447"/>
      <c r="F79" s="448"/>
      <c r="G79" s="218" t="str">
        <f t="shared" si="1"/>
        <v/>
      </c>
      <c r="H79" s="402"/>
    </row>
    <row r="80" spans="2:10" s="1" customFormat="1" hidden="1" x14ac:dyDescent="0.2">
      <c r="B80" s="445">
        <f t="shared" si="2"/>
        <v>73</v>
      </c>
      <c r="C80" s="455"/>
      <c r="D80" s="456"/>
      <c r="E80" s="446"/>
      <c r="F80" s="448"/>
      <c r="G80" s="218" t="str">
        <f t="shared" si="1"/>
        <v/>
      </c>
      <c r="H80" s="402"/>
    </row>
    <row r="81" spans="2:7" s="1" customFormat="1" hidden="1" x14ac:dyDescent="0.2">
      <c r="B81" s="445">
        <f t="shared" si="2"/>
        <v>74</v>
      </c>
      <c r="C81" s="449"/>
      <c r="D81" s="446"/>
      <c r="E81" s="438"/>
      <c r="F81" s="453"/>
      <c r="G81" s="218" t="str">
        <f t="shared" si="1"/>
        <v/>
      </c>
    </row>
    <row r="82" spans="2:7" s="1" customFormat="1" hidden="1" x14ac:dyDescent="0.2">
      <c r="B82" s="445">
        <f t="shared" si="2"/>
        <v>75</v>
      </c>
      <c r="C82" s="449"/>
      <c r="D82" s="446"/>
      <c r="E82" s="446"/>
      <c r="F82" s="454"/>
      <c r="G82" s="218" t="str">
        <f t="shared" si="1"/>
        <v/>
      </c>
    </row>
    <row r="83" spans="2:7" s="1" customFormat="1" hidden="1" x14ac:dyDescent="0.2">
      <c r="B83" s="445">
        <f t="shared" si="2"/>
        <v>76</v>
      </c>
      <c r="C83" s="449"/>
      <c r="D83" s="446"/>
      <c r="E83" s="446"/>
      <c r="F83" s="454"/>
      <c r="G83" s="218" t="str">
        <f t="shared" si="1"/>
        <v/>
      </c>
    </row>
    <row r="84" spans="2:7" s="1" customFormat="1" hidden="1" x14ac:dyDescent="0.2">
      <c r="B84" s="445">
        <f t="shared" si="2"/>
        <v>77</v>
      </c>
      <c r="C84" s="449"/>
      <c r="D84" s="446"/>
      <c r="E84" s="446"/>
      <c r="F84" s="454"/>
      <c r="G84" s="218" t="str">
        <f t="shared" si="1"/>
        <v/>
      </c>
    </row>
    <row r="85" spans="2:7" s="1" customFormat="1" hidden="1" x14ac:dyDescent="0.2">
      <c r="B85" s="445">
        <f t="shared" si="2"/>
        <v>78</v>
      </c>
      <c r="C85" s="449"/>
      <c r="D85" s="446"/>
      <c r="E85" s="446"/>
      <c r="F85" s="454"/>
      <c r="G85" s="218" t="str">
        <f t="shared" si="1"/>
        <v/>
      </c>
    </row>
    <row r="86" spans="2:7" s="1" customFormat="1" hidden="1" x14ac:dyDescent="0.2">
      <c r="B86" s="445">
        <f t="shared" si="2"/>
        <v>79</v>
      </c>
      <c r="C86" s="449"/>
      <c r="D86" s="446"/>
      <c r="E86" s="446"/>
      <c r="F86" s="454"/>
      <c r="G86" s="218" t="str">
        <f t="shared" si="1"/>
        <v/>
      </c>
    </row>
    <row r="87" spans="2:7" s="1" customFormat="1" hidden="1" x14ac:dyDescent="0.2">
      <c r="B87" s="445">
        <f t="shared" si="2"/>
        <v>80</v>
      </c>
      <c r="C87" s="449"/>
      <c r="D87" s="446"/>
      <c r="E87" s="446"/>
      <c r="F87" s="454"/>
      <c r="G87" s="218" t="str">
        <f t="shared" si="1"/>
        <v/>
      </c>
    </row>
    <row r="88" spans="2:7" s="1" customFormat="1" hidden="1" x14ac:dyDescent="0.2">
      <c r="B88" s="445">
        <f t="shared" si="2"/>
        <v>81</v>
      </c>
      <c r="C88" s="449"/>
      <c r="D88" s="446"/>
      <c r="E88" s="446"/>
      <c r="F88" s="454"/>
      <c r="G88" s="218" t="str">
        <f t="shared" si="1"/>
        <v/>
      </c>
    </row>
    <row r="89" spans="2:7" s="1" customFormat="1" hidden="1" x14ac:dyDescent="0.2">
      <c r="B89" s="445">
        <f t="shared" si="2"/>
        <v>82</v>
      </c>
      <c r="C89" s="449"/>
      <c r="D89" s="446"/>
      <c r="E89" s="446"/>
      <c r="F89" s="454"/>
      <c r="G89" s="218" t="str">
        <f t="shared" si="1"/>
        <v/>
      </c>
    </row>
    <row r="90" spans="2:7" s="1" customFormat="1" hidden="1" x14ac:dyDescent="0.2">
      <c r="B90" s="445">
        <f t="shared" si="2"/>
        <v>83</v>
      </c>
      <c r="C90" s="449"/>
      <c r="D90" s="446"/>
      <c r="E90" s="446"/>
      <c r="F90" s="454"/>
      <c r="G90" s="218" t="str">
        <f t="shared" si="1"/>
        <v/>
      </c>
    </row>
    <row r="91" spans="2:7" s="1" customFormat="1" hidden="1" x14ac:dyDescent="0.2">
      <c r="B91" s="445">
        <f t="shared" si="2"/>
        <v>84</v>
      </c>
      <c r="C91" s="449"/>
      <c r="D91" s="446"/>
      <c r="E91" s="446"/>
      <c r="F91" s="454"/>
      <c r="G91" s="218" t="str">
        <f t="shared" si="1"/>
        <v/>
      </c>
    </row>
    <row r="92" spans="2:7" s="1" customFormat="1" hidden="1" x14ac:dyDescent="0.2">
      <c r="B92" s="445">
        <f t="shared" si="2"/>
        <v>85</v>
      </c>
      <c r="C92" s="449"/>
      <c r="D92" s="446"/>
      <c r="E92" s="446"/>
      <c r="F92" s="454"/>
      <c r="G92" s="218" t="str">
        <f t="shared" si="1"/>
        <v/>
      </c>
    </row>
    <row r="93" spans="2:7" s="1" customFormat="1" hidden="1" x14ac:dyDescent="0.2">
      <c r="B93" s="445">
        <f t="shared" si="2"/>
        <v>86</v>
      </c>
      <c r="C93" s="449"/>
      <c r="D93" s="446"/>
      <c r="E93" s="446"/>
      <c r="F93" s="454"/>
      <c r="G93" s="218" t="str">
        <f t="shared" si="1"/>
        <v/>
      </c>
    </row>
    <row r="94" spans="2:7" s="1" customFormat="1" hidden="1" x14ac:dyDescent="0.2">
      <c r="B94" s="445">
        <f t="shared" si="2"/>
        <v>87</v>
      </c>
      <c r="C94" s="449"/>
      <c r="D94" s="446"/>
      <c r="E94" s="446"/>
      <c r="F94" s="454"/>
      <c r="G94" s="218" t="str">
        <f t="shared" si="1"/>
        <v/>
      </c>
    </row>
    <row r="95" spans="2:7" s="1" customFormat="1" hidden="1" x14ac:dyDescent="0.2">
      <c r="B95" s="445">
        <f t="shared" si="2"/>
        <v>88</v>
      </c>
      <c r="C95" s="449"/>
      <c r="D95" s="446"/>
      <c r="E95" s="446"/>
      <c r="F95" s="454"/>
      <c r="G95" s="218" t="str">
        <f t="shared" si="1"/>
        <v/>
      </c>
    </row>
    <row r="96" spans="2:7" s="1" customFormat="1" hidden="1" x14ac:dyDescent="0.2">
      <c r="B96" s="445">
        <f t="shared" si="2"/>
        <v>89</v>
      </c>
      <c r="C96" s="449"/>
      <c r="D96" s="446"/>
      <c r="E96" s="446"/>
      <c r="F96" s="454"/>
      <c r="G96" s="218" t="str">
        <f t="shared" si="1"/>
        <v/>
      </c>
    </row>
    <row r="97" spans="2:10" s="1" customFormat="1" hidden="1" x14ac:dyDescent="0.2">
      <c r="B97" s="445">
        <f t="shared" si="2"/>
        <v>90</v>
      </c>
      <c r="C97" s="449"/>
      <c r="D97" s="446"/>
      <c r="E97" s="446"/>
      <c r="F97" s="454"/>
      <c r="G97" s="218" t="str">
        <f t="shared" si="1"/>
        <v/>
      </c>
    </row>
    <row r="98" spans="2:10" s="1" customFormat="1" hidden="1" x14ac:dyDescent="0.2">
      <c r="B98" s="445">
        <f t="shared" si="2"/>
        <v>91</v>
      </c>
      <c r="C98" s="449"/>
      <c r="D98" s="446"/>
      <c r="E98" s="446"/>
      <c r="F98" s="454"/>
      <c r="G98" s="218" t="str">
        <f t="shared" ref="G98:G161" si="3">IF($F97&lt;&gt;"","ja","")</f>
        <v/>
      </c>
    </row>
    <row r="99" spans="2:10" s="1" customFormat="1" hidden="1" x14ac:dyDescent="0.2">
      <c r="B99" s="445">
        <f t="shared" si="2"/>
        <v>92</v>
      </c>
      <c r="C99" s="449"/>
      <c r="D99" s="446"/>
      <c r="E99" s="446"/>
      <c r="F99" s="454"/>
      <c r="G99" s="218" t="str">
        <f t="shared" si="3"/>
        <v/>
      </c>
    </row>
    <row r="100" spans="2:10" s="1" customFormat="1" hidden="1" x14ac:dyDescent="0.2">
      <c r="B100" s="445">
        <f t="shared" si="2"/>
        <v>93</v>
      </c>
      <c r="C100" s="449"/>
      <c r="D100" s="446"/>
      <c r="E100" s="446"/>
      <c r="F100" s="454"/>
      <c r="G100" s="218" t="str">
        <f t="shared" si="3"/>
        <v/>
      </c>
    </row>
    <row r="101" spans="2:10" s="1" customFormat="1" hidden="1" x14ac:dyDescent="0.2">
      <c r="B101" s="445">
        <f t="shared" si="2"/>
        <v>94</v>
      </c>
      <c r="C101" s="449"/>
      <c r="D101" s="446"/>
      <c r="E101" s="446"/>
      <c r="F101" s="454"/>
      <c r="G101" s="218" t="str">
        <f t="shared" si="3"/>
        <v/>
      </c>
    </row>
    <row r="102" spans="2:10" s="1" customFormat="1" hidden="1" x14ac:dyDescent="0.2">
      <c r="B102" s="445">
        <f t="shared" si="2"/>
        <v>95</v>
      </c>
      <c r="C102" s="449"/>
      <c r="D102" s="446"/>
      <c r="E102" s="446"/>
      <c r="F102" s="454"/>
      <c r="G102" s="218" t="str">
        <f t="shared" si="3"/>
        <v/>
      </c>
    </row>
    <row r="103" spans="2:10" s="1" customFormat="1" hidden="1" x14ac:dyDescent="0.2">
      <c r="B103" s="445">
        <f t="shared" si="2"/>
        <v>96</v>
      </c>
      <c r="C103" s="449"/>
      <c r="D103" s="446"/>
      <c r="E103" s="446"/>
      <c r="F103" s="454"/>
      <c r="G103" s="218" t="str">
        <f t="shared" si="3"/>
        <v/>
      </c>
    </row>
    <row r="104" spans="2:10" s="1" customFormat="1" hidden="1" x14ac:dyDescent="0.2">
      <c r="B104" s="445">
        <f t="shared" si="2"/>
        <v>97</v>
      </c>
      <c r="C104" s="449"/>
      <c r="D104" s="446"/>
      <c r="E104" s="446"/>
      <c r="F104" s="454"/>
      <c r="G104" s="218" t="str">
        <f t="shared" si="3"/>
        <v/>
      </c>
    </row>
    <row r="105" spans="2:10" s="1" customFormat="1" hidden="1" x14ac:dyDescent="0.2">
      <c r="B105" s="445">
        <f t="shared" si="2"/>
        <v>98</v>
      </c>
      <c r="C105" s="437"/>
      <c r="D105" s="438"/>
      <c r="E105" s="439"/>
      <c r="F105" s="440"/>
      <c r="G105" s="218" t="str">
        <f t="shared" si="3"/>
        <v/>
      </c>
      <c r="H105" s="442"/>
      <c r="I105" s="443"/>
      <c r="J105" s="444"/>
    </row>
    <row r="106" spans="2:10" s="1" customFormat="1" hidden="1" x14ac:dyDescent="0.2">
      <c r="B106" s="445">
        <f t="shared" si="2"/>
        <v>99</v>
      </c>
      <c r="C106" s="437"/>
      <c r="D106" s="438"/>
      <c r="E106" s="439"/>
      <c r="F106" s="440"/>
      <c r="G106" s="218" t="str">
        <f t="shared" si="3"/>
        <v/>
      </c>
      <c r="H106" s="442"/>
      <c r="I106" s="443"/>
      <c r="J106" s="444"/>
    </row>
    <row r="107" spans="2:10" s="1" customFormat="1" hidden="1" x14ac:dyDescent="0.2">
      <c r="B107" s="445">
        <f t="shared" si="2"/>
        <v>100</v>
      </c>
      <c r="C107" s="437"/>
      <c r="D107" s="438"/>
      <c r="E107" s="439"/>
      <c r="F107" s="440"/>
      <c r="G107" s="218" t="str">
        <f t="shared" si="3"/>
        <v/>
      </c>
      <c r="H107" s="442"/>
      <c r="I107" s="443"/>
      <c r="J107" s="444"/>
    </row>
    <row r="108" spans="2:10" s="1" customFormat="1" hidden="1" x14ac:dyDescent="0.2">
      <c r="B108" s="445">
        <f t="shared" si="2"/>
        <v>101</v>
      </c>
      <c r="C108" s="437"/>
      <c r="D108" s="438"/>
      <c r="E108" s="439"/>
      <c r="F108" s="440"/>
      <c r="G108" s="218" t="str">
        <f t="shared" si="3"/>
        <v/>
      </c>
      <c r="H108" s="442"/>
      <c r="I108" s="443"/>
      <c r="J108" s="444"/>
    </row>
    <row r="109" spans="2:10" s="1" customFormat="1" hidden="1" x14ac:dyDescent="0.2">
      <c r="B109" s="445">
        <f t="shared" si="2"/>
        <v>102</v>
      </c>
      <c r="C109" s="437"/>
      <c r="D109" s="438"/>
      <c r="E109" s="439"/>
      <c r="F109" s="440"/>
      <c r="G109" s="218" t="str">
        <f t="shared" si="3"/>
        <v/>
      </c>
      <c r="H109" s="442"/>
      <c r="I109" s="443"/>
      <c r="J109" s="444"/>
    </row>
    <row r="110" spans="2:10" s="1" customFormat="1" hidden="1" x14ac:dyDescent="0.2">
      <c r="B110" s="445">
        <f t="shared" si="2"/>
        <v>103</v>
      </c>
      <c r="C110" s="437"/>
      <c r="D110" s="438"/>
      <c r="E110" s="439"/>
      <c r="F110" s="440"/>
      <c r="G110" s="218" t="str">
        <f t="shared" si="3"/>
        <v/>
      </c>
      <c r="H110" s="442"/>
      <c r="I110" s="443"/>
      <c r="J110" s="444"/>
    </row>
    <row r="111" spans="2:10" s="1" customFormat="1" hidden="1" x14ac:dyDescent="0.2">
      <c r="B111" s="445">
        <f t="shared" si="2"/>
        <v>104</v>
      </c>
      <c r="C111" s="437"/>
      <c r="D111" s="438"/>
      <c r="E111" s="439"/>
      <c r="F111" s="440"/>
      <c r="G111" s="218" t="str">
        <f t="shared" si="3"/>
        <v/>
      </c>
      <c r="H111" s="442"/>
      <c r="I111" s="443"/>
      <c r="J111" s="444"/>
    </row>
    <row r="112" spans="2:10" s="1" customFormat="1" hidden="1" x14ac:dyDescent="0.2">
      <c r="B112" s="445">
        <f t="shared" si="2"/>
        <v>105</v>
      </c>
      <c r="C112" s="437"/>
      <c r="D112" s="438"/>
      <c r="E112" s="439"/>
      <c r="F112" s="440"/>
      <c r="G112" s="218" t="str">
        <f t="shared" si="3"/>
        <v/>
      </c>
      <c r="H112" s="442"/>
      <c r="I112" s="443"/>
      <c r="J112" s="444"/>
    </row>
    <row r="113" spans="2:10" s="1" customFormat="1" hidden="1" x14ac:dyDescent="0.2">
      <c r="B113" s="445">
        <f t="shared" si="2"/>
        <v>106</v>
      </c>
      <c r="C113" s="437"/>
      <c r="D113" s="446"/>
      <c r="E113" s="439"/>
      <c r="F113" s="440"/>
      <c r="G113" s="218" t="str">
        <f t="shared" si="3"/>
        <v/>
      </c>
      <c r="H113" s="442"/>
      <c r="I113" s="443"/>
      <c r="J113" s="444"/>
    </row>
    <row r="114" spans="2:10" s="1" customFormat="1" hidden="1" x14ac:dyDescent="0.2">
      <c r="B114" s="445">
        <f t="shared" si="2"/>
        <v>107</v>
      </c>
      <c r="C114" s="437"/>
      <c r="D114" s="446"/>
      <c r="E114" s="447"/>
      <c r="F114" s="448"/>
      <c r="G114" s="218" t="str">
        <f t="shared" si="3"/>
        <v/>
      </c>
      <c r="H114" s="442"/>
      <c r="I114" s="443"/>
      <c r="J114" s="444"/>
    </row>
    <row r="115" spans="2:10" s="1" customFormat="1" hidden="1" x14ac:dyDescent="0.2">
      <c r="B115" s="445">
        <f t="shared" si="2"/>
        <v>108</v>
      </c>
      <c r="C115" s="449"/>
      <c r="D115" s="446"/>
      <c r="E115" s="447"/>
      <c r="F115" s="448"/>
      <c r="G115" s="218" t="str">
        <f t="shared" si="3"/>
        <v/>
      </c>
      <c r="H115" s="442"/>
      <c r="I115" s="443"/>
      <c r="J115" s="444"/>
    </row>
    <row r="116" spans="2:10" s="1" customFormat="1" hidden="1" x14ac:dyDescent="0.2">
      <c r="B116" s="445">
        <f t="shared" si="2"/>
        <v>109</v>
      </c>
      <c r="C116" s="449"/>
      <c r="D116" s="446"/>
      <c r="E116" s="447"/>
      <c r="F116" s="448"/>
      <c r="G116" s="218" t="str">
        <f t="shared" si="3"/>
        <v/>
      </c>
      <c r="H116" s="442"/>
      <c r="I116" s="443"/>
      <c r="J116" s="444"/>
    </row>
    <row r="117" spans="2:10" s="1" customFormat="1" hidden="1" x14ac:dyDescent="0.2">
      <c r="B117" s="445">
        <f t="shared" si="2"/>
        <v>110</v>
      </c>
      <c r="C117" s="449"/>
      <c r="D117" s="446"/>
      <c r="E117" s="447"/>
      <c r="F117" s="448"/>
      <c r="G117" s="218" t="str">
        <f t="shared" si="3"/>
        <v/>
      </c>
      <c r="H117" s="442"/>
      <c r="I117" s="443"/>
      <c r="J117" s="444"/>
    </row>
    <row r="118" spans="2:10" s="1" customFormat="1" hidden="1" x14ac:dyDescent="0.2">
      <c r="B118" s="445">
        <f t="shared" si="2"/>
        <v>111</v>
      </c>
      <c r="C118" s="449"/>
      <c r="D118" s="446"/>
      <c r="E118" s="447"/>
      <c r="F118" s="448"/>
      <c r="G118" s="218" t="str">
        <f t="shared" si="3"/>
        <v/>
      </c>
    </row>
    <row r="119" spans="2:10" s="1" customFormat="1" hidden="1" x14ac:dyDescent="0.2">
      <c r="B119" s="445">
        <f t="shared" si="2"/>
        <v>112</v>
      </c>
      <c r="C119" s="449"/>
      <c r="D119" s="446"/>
      <c r="E119" s="447"/>
      <c r="F119" s="448"/>
      <c r="G119" s="218" t="str">
        <f t="shared" si="3"/>
        <v/>
      </c>
      <c r="H119" s="208"/>
    </row>
    <row r="120" spans="2:10" s="1" customFormat="1" hidden="1" x14ac:dyDescent="0.2">
      <c r="B120" s="445">
        <f t="shared" si="2"/>
        <v>113</v>
      </c>
      <c r="C120" s="449"/>
      <c r="D120" s="446"/>
      <c r="E120" s="447"/>
      <c r="F120" s="448"/>
      <c r="G120" s="218" t="str">
        <f t="shared" si="3"/>
        <v/>
      </c>
      <c r="H120" s="401"/>
      <c r="I120" s="208"/>
      <c r="J120" s="208"/>
    </row>
    <row r="121" spans="2:10" s="1" customFormat="1" hidden="1" x14ac:dyDescent="0.2">
      <c r="B121" s="445">
        <f t="shared" si="2"/>
        <v>114</v>
      </c>
      <c r="C121" s="449"/>
      <c r="D121" s="446"/>
      <c r="E121" s="447"/>
      <c r="F121" s="448"/>
      <c r="G121" s="218" t="str">
        <f t="shared" si="3"/>
        <v/>
      </c>
      <c r="I121" s="401"/>
      <c r="J121" s="401"/>
    </row>
    <row r="122" spans="2:10" s="1" customFormat="1" ht="12.75" hidden="1" customHeight="1" x14ac:dyDescent="0.2">
      <c r="B122" s="445">
        <f t="shared" si="2"/>
        <v>115</v>
      </c>
      <c r="C122" s="449"/>
      <c r="D122" s="446"/>
      <c r="E122" s="447"/>
      <c r="F122" s="448"/>
      <c r="G122" s="218" t="str">
        <f t="shared" si="3"/>
        <v/>
      </c>
      <c r="H122" s="402"/>
    </row>
    <row r="123" spans="2:10" s="1" customFormat="1" ht="12.75" hidden="1" customHeight="1" x14ac:dyDescent="0.2">
      <c r="B123" s="445">
        <f t="shared" si="2"/>
        <v>116</v>
      </c>
      <c r="C123" s="449"/>
      <c r="D123" s="446"/>
      <c r="E123" s="447"/>
      <c r="F123" s="448"/>
      <c r="G123" s="218" t="str">
        <f t="shared" si="3"/>
        <v/>
      </c>
      <c r="H123" s="402"/>
    </row>
    <row r="124" spans="2:10" s="1" customFormat="1" ht="12.75" hidden="1" customHeight="1" x14ac:dyDescent="0.2">
      <c r="B124" s="445">
        <f t="shared" si="2"/>
        <v>117</v>
      </c>
      <c r="C124" s="449"/>
      <c r="D124" s="446"/>
      <c r="E124" s="447"/>
      <c r="F124" s="448"/>
      <c r="G124" s="218" t="str">
        <f t="shared" si="3"/>
        <v/>
      </c>
      <c r="H124" s="402"/>
    </row>
    <row r="125" spans="2:10" s="1" customFormat="1" ht="12.75" hidden="1" customHeight="1" x14ac:dyDescent="0.2">
      <c r="B125" s="445">
        <f t="shared" si="2"/>
        <v>118</v>
      </c>
      <c r="C125" s="449"/>
      <c r="D125" s="446"/>
      <c r="E125" s="447"/>
      <c r="F125" s="448"/>
      <c r="G125" s="218" t="str">
        <f t="shared" si="3"/>
        <v/>
      </c>
      <c r="H125" s="402"/>
    </row>
    <row r="126" spans="2:10" s="1" customFormat="1" ht="12.75" hidden="1" customHeight="1" x14ac:dyDescent="0.2">
      <c r="B126" s="445">
        <f t="shared" si="2"/>
        <v>119</v>
      </c>
      <c r="C126" s="449"/>
      <c r="D126" s="446"/>
      <c r="E126" s="447"/>
      <c r="F126" s="448"/>
      <c r="G126" s="218" t="str">
        <f t="shared" si="3"/>
        <v/>
      </c>
      <c r="H126" s="402"/>
    </row>
    <row r="127" spans="2:10" s="1" customFormat="1" ht="12.75" hidden="1" customHeight="1" x14ac:dyDescent="0.2">
      <c r="B127" s="445">
        <f t="shared" si="2"/>
        <v>120</v>
      </c>
      <c r="C127" s="449"/>
      <c r="D127" s="446"/>
      <c r="E127" s="447"/>
      <c r="F127" s="448"/>
      <c r="G127" s="218" t="str">
        <f t="shared" si="3"/>
        <v/>
      </c>
      <c r="H127" s="402"/>
    </row>
    <row r="128" spans="2:10" s="1" customFormat="1" hidden="1" x14ac:dyDescent="0.2">
      <c r="B128" s="445">
        <f t="shared" si="2"/>
        <v>121</v>
      </c>
      <c r="C128" s="455"/>
      <c r="D128" s="456"/>
      <c r="E128" s="446"/>
      <c r="F128" s="448"/>
      <c r="G128" s="218" t="str">
        <f t="shared" si="3"/>
        <v/>
      </c>
      <c r="H128" s="402"/>
    </row>
    <row r="129" spans="2:7" s="1" customFormat="1" hidden="1" x14ac:dyDescent="0.2">
      <c r="B129" s="445">
        <f t="shared" si="2"/>
        <v>122</v>
      </c>
      <c r="C129" s="449"/>
      <c r="D129" s="446"/>
      <c r="E129" s="438"/>
      <c r="F129" s="453"/>
      <c r="G129" s="218" t="str">
        <f t="shared" si="3"/>
        <v/>
      </c>
    </row>
    <row r="130" spans="2:7" s="1" customFormat="1" hidden="1" x14ac:dyDescent="0.2">
      <c r="B130" s="445">
        <f t="shared" si="2"/>
        <v>123</v>
      </c>
      <c r="C130" s="449"/>
      <c r="D130" s="446"/>
      <c r="E130" s="446"/>
      <c r="F130" s="454"/>
      <c r="G130" s="218" t="str">
        <f t="shared" si="3"/>
        <v/>
      </c>
    </row>
    <row r="131" spans="2:7" s="1" customFormat="1" hidden="1" x14ac:dyDescent="0.2">
      <c r="B131" s="445">
        <f t="shared" si="2"/>
        <v>124</v>
      </c>
      <c r="C131" s="449"/>
      <c r="D131" s="446"/>
      <c r="E131" s="446"/>
      <c r="F131" s="454"/>
      <c r="G131" s="218" t="str">
        <f t="shared" si="3"/>
        <v/>
      </c>
    </row>
    <row r="132" spans="2:7" s="1" customFormat="1" hidden="1" x14ac:dyDescent="0.2">
      <c r="B132" s="445">
        <f t="shared" si="2"/>
        <v>125</v>
      </c>
      <c r="C132" s="449"/>
      <c r="D132" s="446"/>
      <c r="E132" s="446"/>
      <c r="F132" s="454"/>
      <c r="G132" s="218" t="str">
        <f t="shared" si="3"/>
        <v/>
      </c>
    </row>
    <row r="133" spans="2:7" s="1" customFormat="1" hidden="1" x14ac:dyDescent="0.2">
      <c r="B133" s="445">
        <f t="shared" si="2"/>
        <v>126</v>
      </c>
      <c r="C133" s="449"/>
      <c r="D133" s="446"/>
      <c r="E133" s="446"/>
      <c r="F133" s="454"/>
      <c r="G133" s="218" t="str">
        <f t="shared" si="3"/>
        <v/>
      </c>
    </row>
    <row r="134" spans="2:7" s="1" customFormat="1" hidden="1" x14ac:dyDescent="0.2">
      <c r="B134" s="445">
        <f t="shared" si="2"/>
        <v>127</v>
      </c>
      <c r="C134" s="449"/>
      <c r="D134" s="446"/>
      <c r="E134" s="446"/>
      <c r="F134" s="454"/>
      <c r="G134" s="218" t="str">
        <f t="shared" si="3"/>
        <v/>
      </c>
    </row>
    <row r="135" spans="2:7" s="1" customFormat="1" hidden="1" x14ac:dyDescent="0.2">
      <c r="B135" s="445">
        <f t="shared" si="2"/>
        <v>128</v>
      </c>
      <c r="C135" s="449"/>
      <c r="D135" s="446"/>
      <c r="E135" s="446"/>
      <c r="F135" s="454"/>
      <c r="G135" s="218" t="str">
        <f t="shared" si="3"/>
        <v/>
      </c>
    </row>
    <row r="136" spans="2:7" s="1" customFormat="1" hidden="1" x14ac:dyDescent="0.2">
      <c r="B136" s="445">
        <f t="shared" si="2"/>
        <v>129</v>
      </c>
      <c r="C136" s="449"/>
      <c r="D136" s="446"/>
      <c r="E136" s="446"/>
      <c r="F136" s="454"/>
      <c r="G136" s="218" t="str">
        <f t="shared" si="3"/>
        <v/>
      </c>
    </row>
    <row r="137" spans="2:7" s="1" customFormat="1" hidden="1" x14ac:dyDescent="0.2">
      <c r="B137" s="445">
        <f t="shared" ref="B137:B200" si="4">B136+1</f>
        <v>130</v>
      </c>
      <c r="C137" s="449"/>
      <c r="D137" s="446"/>
      <c r="E137" s="446"/>
      <c r="F137" s="454"/>
      <c r="G137" s="218" t="str">
        <f t="shared" si="3"/>
        <v/>
      </c>
    </row>
    <row r="138" spans="2:7" s="1" customFormat="1" hidden="1" x14ac:dyDescent="0.2">
      <c r="B138" s="445">
        <f t="shared" si="4"/>
        <v>131</v>
      </c>
      <c r="C138" s="449"/>
      <c r="D138" s="446"/>
      <c r="E138" s="446"/>
      <c r="F138" s="454"/>
      <c r="G138" s="218" t="str">
        <f t="shared" si="3"/>
        <v/>
      </c>
    </row>
    <row r="139" spans="2:7" s="1" customFormat="1" hidden="1" x14ac:dyDescent="0.2">
      <c r="B139" s="445">
        <f t="shared" si="4"/>
        <v>132</v>
      </c>
      <c r="C139" s="449"/>
      <c r="D139" s="446"/>
      <c r="E139" s="446"/>
      <c r="F139" s="454"/>
      <c r="G139" s="218" t="str">
        <f t="shared" si="3"/>
        <v/>
      </c>
    </row>
    <row r="140" spans="2:7" s="1" customFormat="1" hidden="1" x14ac:dyDescent="0.2">
      <c r="B140" s="445">
        <f t="shared" si="4"/>
        <v>133</v>
      </c>
      <c r="C140" s="449"/>
      <c r="D140" s="446"/>
      <c r="E140" s="446"/>
      <c r="F140" s="454"/>
      <c r="G140" s="218" t="str">
        <f t="shared" si="3"/>
        <v/>
      </c>
    </row>
    <row r="141" spans="2:7" s="1" customFormat="1" hidden="1" x14ac:dyDescent="0.2">
      <c r="B141" s="445">
        <f t="shared" si="4"/>
        <v>134</v>
      </c>
      <c r="C141" s="449"/>
      <c r="D141" s="446"/>
      <c r="E141" s="446"/>
      <c r="F141" s="454"/>
      <c r="G141" s="218" t="str">
        <f t="shared" si="3"/>
        <v/>
      </c>
    </row>
    <row r="142" spans="2:7" s="1" customFormat="1" hidden="1" x14ac:dyDescent="0.2">
      <c r="B142" s="445">
        <f t="shared" si="4"/>
        <v>135</v>
      </c>
      <c r="C142" s="449"/>
      <c r="D142" s="446"/>
      <c r="E142" s="446"/>
      <c r="F142" s="454"/>
      <c r="G142" s="218" t="str">
        <f t="shared" si="3"/>
        <v/>
      </c>
    </row>
    <row r="143" spans="2:7" s="1" customFormat="1" hidden="1" x14ac:dyDescent="0.2">
      <c r="B143" s="445">
        <f t="shared" si="4"/>
        <v>136</v>
      </c>
      <c r="C143" s="449"/>
      <c r="D143" s="446"/>
      <c r="E143" s="446"/>
      <c r="F143" s="454"/>
      <c r="G143" s="218" t="str">
        <f t="shared" si="3"/>
        <v/>
      </c>
    </row>
    <row r="144" spans="2:7" s="1" customFormat="1" hidden="1" x14ac:dyDescent="0.2">
      <c r="B144" s="445">
        <f t="shared" si="4"/>
        <v>137</v>
      </c>
      <c r="C144" s="449"/>
      <c r="D144" s="446"/>
      <c r="E144" s="446"/>
      <c r="F144" s="454"/>
      <c r="G144" s="218" t="str">
        <f t="shared" si="3"/>
        <v/>
      </c>
    </row>
    <row r="145" spans="2:10" s="1" customFormat="1" hidden="1" x14ac:dyDescent="0.2">
      <c r="B145" s="445">
        <f t="shared" si="4"/>
        <v>138</v>
      </c>
      <c r="C145" s="449"/>
      <c r="D145" s="446"/>
      <c r="E145" s="446"/>
      <c r="F145" s="454"/>
      <c r="G145" s="218" t="str">
        <f t="shared" si="3"/>
        <v/>
      </c>
    </row>
    <row r="146" spans="2:10" s="1" customFormat="1" hidden="1" x14ac:dyDescent="0.2">
      <c r="B146" s="445">
        <f t="shared" si="4"/>
        <v>139</v>
      </c>
      <c r="C146" s="449"/>
      <c r="D146" s="446"/>
      <c r="E146" s="446"/>
      <c r="F146" s="454"/>
      <c r="G146" s="218" t="str">
        <f t="shared" si="3"/>
        <v/>
      </c>
    </row>
    <row r="147" spans="2:10" s="1" customFormat="1" hidden="1" x14ac:dyDescent="0.2">
      <c r="B147" s="445">
        <f t="shared" si="4"/>
        <v>140</v>
      </c>
      <c r="C147" s="449"/>
      <c r="D147" s="446"/>
      <c r="E147" s="446"/>
      <c r="F147" s="454"/>
      <c r="G147" s="218" t="str">
        <f t="shared" si="3"/>
        <v/>
      </c>
    </row>
    <row r="148" spans="2:10" s="1" customFormat="1" hidden="1" x14ac:dyDescent="0.2">
      <c r="B148" s="445">
        <f t="shared" si="4"/>
        <v>141</v>
      </c>
      <c r="C148" s="449"/>
      <c r="D148" s="446"/>
      <c r="E148" s="446"/>
      <c r="F148" s="454"/>
      <c r="G148" s="218" t="str">
        <f t="shared" si="3"/>
        <v/>
      </c>
    </row>
    <row r="149" spans="2:10" s="1" customFormat="1" hidden="1" x14ac:dyDescent="0.2">
      <c r="B149" s="445">
        <f t="shared" si="4"/>
        <v>142</v>
      </c>
      <c r="C149" s="449"/>
      <c r="D149" s="446"/>
      <c r="E149" s="446"/>
      <c r="F149" s="454"/>
      <c r="G149" s="218" t="str">
        <f t="shared" si="3"/>
        <v/>
      </c>
    </row>
    <row r="150" spans="2:10" s="1" customFormat="1" hidden="1" x14ac:dyDescent="0.2">
      <c r="B150" s="445">
        <f t="shared" si="4"/>
        <v>143</v>
      </c>
      <c r="C150" s="449"/>
      <c r="D150" s="446"/>
      <c r="E150" s="446"/>
      <c r="F150" s="454"/>
      <c r="G150" s="218" t="str">
        <f t="shared" si="3"/>
        <v/>
      </c>
    </row>
    <row r="151" spans="2:10" s="1" customFormat="1" hidden="1" x14ac:dyDescent="0.2">
      <c r="B151" s="445">
        <f t="shared" si="4"/>
        <v>144</v>
      </c>
      <c r="C151" s="449"/>
      <c r="D151" s="446"/>
      <c r="E151" s="446"/>
      <c r="F151" s="454"/>
      <c r="G151" s="218" t="str">
        <f t="shared" si="3"/>
        <v/>
      </c>
    </row>
    <row r="152" spans="2:10" s="1" customFormat="1" hidden="1" x14ac:dyDescent="0.2">
      <c r="B152" s="445">
        <f t="shared" si="4"/>
        <v>145</v>
      </c>
      <c r="C152" s="449"/>
      <c r="D152" s="446"/>
      <c r="E152" s="446"/>
      <c r="F152" s="454"/>
      <c r="G152" s="218" t="str">
        <f t="shared" si="3"/>
        <v/>
      </c>
    </row>
    <row r="153" spans="2:10" s="1" customFormat="1" hidden="1" x14ac:dyDescent="0.2">
      <c r="B153" s="445">
        <f t="shared" si="4"/>
        <v>146</v>
      </c>
      <c r="C153" s="437"/>
      <c r="D153" s="438"/>
      <c r="E153" s="439"/>
      <c r="F153" s="440"/>
      <c r="G153" s="218" t="str">
        <f t="shared" si="3"/>
        <v/>
      </c>
      <c r="H153" s="442"/>
      <c r="I153" s="443"/>
      <c r="J153" s="444"/>
    </row>
    <row r="154" spans="2:10" s="1" customFormat="1" hidden="1" x14ac:dyDescent="0.2">
      <c r="B154" s="445">
        <f t="shared" si="4"/>
        <v>147</v>
      </c>
      <c r="C154" s="437"/>
      <c r="D154" s="438"/>
      <c r="E154" s="439"/>
      <c r="F154" s="440"/>
      <c r="G154" s="218" t="str">
        <f t="shared" si="3"/>
        <v/>
      </c>
      <c r="H154" s="442"/>
      <c r="I154" s="443"/>
      <c r="J154" s="444"/>
    </row>
    <row r="155" spans="2:10" s="1" customFormat="1" hidden="1" x14ac:dyDescent="0.2">
      <c r="B155" s="445">
        <f t="shared" si="4"/>
        <v>148</v>
      </c>
      <c r="C155" s="437"/>
      <c r="D155" s="438"/>
      <c r="E155" s="439"/>
      <c r="F155" s="440"/>
      <c r="G155" s="218" t="str">
        <f t="shared" si="3"/>
        <v/>
      </c>
      <c r="H155" s="442"/>
      <c r="I155" s="443"/>
      <c r="J155" s="444"/>
    </row>
    <row r="156" spans="2:10" s="1" customFormat="1" hidden="1" x14ac:dyDescent="0.2">
      <c r="B156" s="445">
        <f t="shared" si="4"/>
        <v>149</v>
      </c>
      <c r="C156" s="437"/>
      <c r="D156" s="438"/>
      <c r="E156" s="439"/>
      <c r="F156" s="440"/>
      <c r="G156" s="218" t="str">
        <f t="shared" si="3"/>
        <v/>
      </c>
      <c r="H156" s="442"/>
      <c r="I156" s="443"/>
      <c r="J156" s="444"/>
    </row>
    <row r="157" spans="2:10" s="1" customFormat="1" hidden="1" x14ac:dyDescent="0.2">
      <c r="B157" s="445">
        <f t="shared" si="4"/>
        <v>150</v>
      </c>
      <c r="C157" s="437"/>
      <c r="D157" s="438"/>
      <c r="E157" s="439"/>
      <c r="F157" s="440"/>
      <c r="G157" s="218" t="str">
        <f t="shared" si="3"/>
        <v/>
      </c>
      <c r="H157" s="442"/>
      <c r="I157" s="443"/>
      <c r="J157" s="444"/>
    </row>
    <row r="158" spans="2:10" s="1" customFormat="1" hidden="1" x14ac:dyDescent="0.2">
      <c r="B158" s="445">
        <f t="shared" si="4"/>
        <v>151</v>
      </c>
      <c r="C158" s="437"/>
      <c r="D158" s="438"/>
      <c r="E158" s="439"/>
      <c r="F158" s="440"/>
      <c r="G158" s="218" t="str">
        <f t="shared" si="3"/>
        <v/>
      </c>
      <c r="H158" s="442"/>
      <c r="I158" s="443"/>
      <c r="J158" s="444"/>
    </row>
    <row r="159" spans="2:10" s="1" customFormat="1" hidden="1" x14ac:dyDescent="0.2">
      <c r="B159" s="445">
        <f t="shared" si="4"/>
        <v>152</v>
      </c>
      <c r="C159" s="437"/>
      <c r="D159" s="438"/>
      <c r="E159" s="439"/>
      <c r="F159" s="440"/>
      <c r="G159" s="218" t="str">
        <f t="shared" si="3"/>
        <v/>
      </c>
      <c r="H159" s="442"/>
      <c r="I159" s="443"/>
      <c r="J159" s="444"/>
    </row>
    <row r="160" spans="2:10" s="1" customFormat="1" hidden="1" x14ac:dyDescent="0.2">
      <c r="B160" s="445">
        <f t="shared" si="4"/>
        <v>153</v>
      </c>
      <c r="C160" s="437"/>
      <c r="D160" s="438"/>
      <c r="E160" s="439"/>
      <c r="F160" s="440"/>
      <c r="G160" s="218" t="str">
        <f t="shared" si="3"/>
        <v/>
      </c>
      <c r="H160" s="442"/>
      <c r="I160" s="443"/>
      <c r="J160" s="444"/>
    </row>
    <row r="161" spans="2:10" s="1" customFormat="1" hidden="1" x14ac:dyDescent="0.2">
      <c r="B161" s="445">
        <f t="shared" si="4"/>
        <v>154</v>
      </c>
      <c r="C161" s="437"/>
      <c r="D161" s="446"/>
      <c r="E161" s="439"/>
      <c r="F161" s="440"/>
      <c r="G161" s="218" t="str">
        <f t="shared" si="3"/>
        <v/>
      </c>
      <c r="H161" s="442"/>
      <c r="I161" s="443"/>
      <c r="J161" s="444"/>
    </row>
    <row r="162" spans="2:10" s="1" customFormat="1" hidden="1" x14ac:dyDescent="0.2">
      <c r="B162" s="445">
        <f t="shared" si="4"/>
        <v>155</v>
      </c>
      <c r="C162" s="437"/>
      <c r="D162" s="446"/>
      <c r="E162" s="447"/>
      <c r="F162" s="448"/>
      <c r="G162" s="218" t="str">
        <f t="shared" ref="G162:G207" si="5">IF($F161&lt;&gt;"","ja","")</f>
        <v/>
      </c>
      <c r="H162" s="442"/>
      <c r="I162" s="443"/>
      <c r="J162" s="444"/>
    </row>
    <row r="163" spans="2:10" s="1" customFormat="1" hidden="1" x14ac:dyDescent="0.2">
      <c r="B163" s="445">
        <f t="shared" si="4"/>
        <v>156</v>
      </c>
      <c r="C163" s="449"/>
      <c r="D163" s="446"/>
      <c r="E163" s="447"/>
      <c r="F163" s="448"/>
      <c r="G163" s="218" t="str">
        <f t="shared" si="5"/>
        <v/>
      </c>
      <c r="H163" s="442"/>
      <c r="I163" s="443"/>
      <c r="J163" s="444"/>
    </row>
    <row r="164" spans="2:10" s="1" customFormat="1" hidden="1" x14ac:dyDescent="0.2">
      <c r="B164" s="445">
        <f t="shared" si="4"/>
        <v>157</v>
      </c>
      <c r="C164" s="449"/>
      <c r="D164" s="446"/>
      <c r="E164" s="447"/>
      <c r="F164" s="448"/>
      <c r="G164" s="218" t="str">
        <f t="shared" si="5"/>
        <v/>
      </c>
      <c r="H164" s="442"/>
      <c r="I164" s="443"/>
      <c r="J164" s="444"/>
    </row>
    <row r="165" spans="2:10" s="1" customFormat="1" hidden="1" x14ac:dyDescent="0.2">
      <c r="B165" s="445">
        <f t="shared" si="4"/>
        <v>158</v>
      </c>
      <c r="C165" s="449"/>
      <c r="D165" s="446"/>
      <c r="E165" s="447"/>
      <c r="F165" s="448"/>
      <c r="G165" s="218" t="str">
        <f t="shared" si="5"/>
        <v/>
      </c>
      <c r="H165" s="442"/>
      <c r="I165" s="443"/>
      <c r="J165" s="444"/>
    </row>
    <row r="166" spans="2:10" s="1" customFormat="1" hidden="1" x14ac:dyDescent="0.2">
      <c r="B166" s="445">
        <f t="shared" si="4"/>
        <v>159</v>
      </c>
      <c r="C166" s="449"/>
      <c r="D166" s="446"/>
      <c r="E166" s="447"/>
      <c r="F166" s="448"/>
      <c r="G166" s="218" t="str">
        <f t="shared" si="5"/>
        <v/>
      </c>
    </row>
    <row r="167" spans="2:10" s="1" customFormat="1" hidden="1" x14ac:dyDescent="0.2">
      <c r="B167" s="445">
        <f t="shared" si="4"/>
        <v>160</v>
      </c>
      <c r="C167" s="449"/>
      <c r="D167" s="446"/>
      <c r="E167" s="447"/>
      <c r="F167" s="448"/>
      <c r="G167" s="218" t="str">
        <f t="shared" si="5"/>
        <v/>
      </c>
      <c r="H167" s="208"/>
    </row>
    <row r="168" spans="2:10" s="1" customFormat="1" hidden="1" x14ac:dyDescent="0.2">
      <c r="B168" s="445">
        <f t="shared" si="4"/>
        <v>161</v>
      </c>
      <c r="C168" s="449"/>
      <c r="D168" s="446"/>
      <c r="E168" s="447"/>
      <c r="F168" s="448"/>
      <c r="G168" s="218" t="str">
        <f t="shared" si="5"/>
        <v/>
      </c>
      <c r="H168" s="401"/>
      <c r="I168" s="208"/>
      <c r="J168" s="208"/>
    </row>
    <row r="169" spans="2:10" s="1" customFormat="1" hidden="1" x14ac:dyDescent="0.2">
      <c r="B169" s="445">
        <f t="shared" si="4"/>
        <v>162</v>
      </c>
      <c r="C169" s="449"/>
      <c r="D169" s="446"/>
      <c r="E169" s="447"/>
      <c r="F169" s="448"/>
      <c r="G169" s="218" t="str">
        <f t="shared" si="5"/>
        <v/>
      </c>
      <c r="I169" s="401"/>
      <c r="J169" s="401"/>
    </row>
    <row r="170" spans="2:10" s="1" customFormat="1" ht="12.75" hidden="1" customHeight="1" x14ac:dyDescent="0.2">
      <c r="B170" s="445">
        <f t="shared" si="4"/>
        <v>163</v>
      </c>
      <c r="C170" s="449"/>
      <c r="D170" s="446"/>
      <c r="E170" s="447"/>
      <c r="F170" s="448"/>
      <c r="G170" s="218" t="str">
        <f t="shared" si="5"/>
        <v/>
      </c>
      <c r="H170" s="402"/>
    </row>
    <row r="171" spans="2:10" s="1" customFormat="1" ht="12.75" hidden="1" customHeight="1" x14ac:dyDescent="0.2">
      <c r="B171" s="445">
        <f t="shared" si="4"/>
        <v>164</v>
      </c>
      <c r="C171" s="449"/>
      <c r="D171" s="446"/>
      <c r="E171" s="447"/>
      <c r="F171" s="448"/>
      <c r="G171" s="218" t="str">
        <f t="shared" si="5"/>
        <v/>
      </c>
      <c r="H171" s="402"/>
    </row>
    <row r="172" spans="2:10" s="1" customFormat="1" ht="12.75" hidden="1" customHeight="1" x14ac:dyDescent="0.2">
      <c r="B172" s="445">
        <f t="shared" si="4"/>
        <v>165</v>
      </c>
      <c r="C172" s="449"/>
      <c r="D172" s="446"/>
      <c r="E172" s="447"/>
      <c r="F172" s="448"/>
      <c r="G172" s="218" t="str">
        <f t="shared" si="5"/>
        <v/>
      </c>
      <c r="H172" s="402"/>
    </row>
    <row r="173" spans="2:10" s="1" customFormat="1" ht="12.75" hidden="1" customHeight="1" x14ac:dyDescent="0.2">
      <c r="B173" s="445">
        <f t="shared" si="4"/>
        <v>166</v>
      </c>
      <c r="C173" s="449"/>
      <c r="D173" s="446"/>
      <c r="E173" s="447"/>
      <c r="F173" s="448"/>
      <c r="G173" s="218" t="str">
        <f t="shared" si="5"/>
        <v/>
      </c>
      <c r="H173" s="402"/>
    </row>
    <row r="174" spans="2:10" s="1" customFormat="1" ht="12.75" hidden="1" customHeight="1" x14ac:dyDescent="0.2">
      <c r="B174" s="445">
        <f t="shared" si="4"/>
        <v>167</v>
      </c>
      <c r="C174" s="449"/>
      <c r="D174" s="446"/>
      <c r="E174" s="447"/>
      <c r="F174" s="448"/>
      <c r="G174" s="218" t="str">
        <f t="shared" si="5"/>
        <v/>
      </c>
      <c r="H174" s="402"/>
    </row>
    <row r="175" spans="2:10" s="1" customFormat="1" ht="12.75" hidden="1" customHeight="1" x14ac:dyDescent="0.2">
      <c r="B175" s="445">
        <f t="shared" si="4"/>
        <v>168</v>
      </c>
      <c r="C175" s="449"/>
      <c r="D175" s="446"/>
      <c r="E175" s="447"/>
      <c r="F175" s="448"/>
      <c r="G175" s="218" t="str">
        <f t="shared" si="5"/>
        <v/>
      </c>
      <c r="H175" s="402"/>
    </row>
    <row r="176" spans="2:10" s="1" customFormat="1" hidden="1" x14ac:dyDescent="0.2">
      <c r="B176" s="445">
        <f t="shared" si="4"/>
        <v>169</v>
      </c>
      <c r="C176" s="455"/>
      <c r="D176" s="456"/>
      <c r="E176" s="446"/>
      <c r="F176" s="448"/>
      <c r="G176" s="218" t="str">
        <f t="shared" si="5"/>
        <v/>
      </c>
      <c r="H176" s="402"/>
    </row>
    <row r="177" spans="2:7" s="1" customFormat="1" hidden="1" x14ac:dyDescent="0.2">
      <c r="B177" s="445">
        <f t="shared" si="4"/>
        <v>170</v>
      </c>
      <c r="C177" s="449"/>
      <c r="D177" s="446"/>
      <c r="E177" s="438"/>
      <c r="F177" s="453"/>
      <c r="G177" s="218" t="str">
        <f t="shared" si="5"/>
        <v/>
      </c>
    </row>
    <row r="178" spans="2:7" s="1" customFormat="1" hidden="1" x14ac:dyDescent="0.2">
      <c r="B178" s="445">
        <f t="shared" si="4"/>
        <v>171</v>
      </c>
      <c r="C178" s="449"/>
      <c r="D178" s="446"/>
      <c r="E178" s="446"/>
      <c r="F178" s="454"/>
      <c r="G178" s="218" t="str">
        <f t="shared" si="5"/>
        <v/>
      </c>
    </row>
    <row r="179" spans="2:7" s="1" customFormat="1" hidden="1" x14ac:dyDescent="0.2">
      <c r="B179" s="445">
        <f t="shared" si="4"/>
        <v>172</v>
      </c>
      <c r="C179" s="449"/>
      <c r="D179" s="446"/>
      <c r="E179" s="446"/>
      <c r="F179" s="454"/>
      <c r="G179" s="218" t="str">
        <f t="shared" si="5"/>
        <v/>
      </c>
    </row>
    <row r="180" spans="2:7" s="1" customFormat="1" hidden="1" x14ac:dyDescent="0.2">
      <c r="B180" s="445">
        <f t="shared" si="4"/>
        <v>173</v>
      </c>
      <c r="C180" s="449"/>
      <c r="D180" s="446"/>
      <c r="E180" s="446"/>
      <c r="F180" s="454"/>
      <c r="G180" s="218" t="str">
        <f t="shared" si="5"/>
        <v/>
      </c>
    </row>
    <row r="181" spans="2:7" s="1" customFormat="1" hidden="1" x14ac:dyDescent="0.2">
      <c r="B181" s="445">
        <f t="shared" si="4"/>
        <v>174</v>
      </c>
      <c r="C181" s="449"/>
      <c r="D181" s="446"/>
      <c r="E181" s="446"/>
      <c r="F181" s="454"/>
      <c r="G181" s="218" t="str">
        <f t="shared" si="5"/>
        <v/>
      </c>
    </row>
    <row r="182" spans="2:7" s="1" customFormat="1" hidden="1" x14ac:dyDescent="0.2">
      <c r="B182" s="445">
        <f t="shared" si="4"/>
        <v>175</v>
      </c>
      <c r="C182" s="449"/>
      <c r="D182" s="446"/>
      <c r="E182" s="446"/>
      <c r="F182" s="454"/>
      <c r="G182" s="218" t="str">
        <f t="shared" si="5"/>
        <v/>
      </c>
    </row>
    <row r="183" spans="2:7" s="1" customFormat="1" hidden="1" x14ac:dyDescent="0.2">
      <c r="B183" s="445">
        <f t="shared" si="4"/>
        <v>176</v>
      </c>
      <c r="C183" s="449"/>
      <c r="D183" s="446"/>
      <c r="E183" s="446"/>
      <c r="F183" s="454"/>
      <c r="G183" s="218" t="str">
        <f t="shared" si="5"/>
        <v/>
      </c>
    </row>
    <row r="184" spans="2:7" s="1" customFormat="1" hidden="1" x14ac:dyDescent="0.2">
      <c r="B184" s="445">
        <f t="shared" si="4"/>
        <v>177</v>
      </c>
      <c r="C184" s="449"/>
      <c r="D184" s="446"/>
      <c r="E184" s="446"/>
      <c r="F184" s="454"/>
      <c r="G184" s="218" t="str">
        <f t="shared" si="5"/>
        <v/>
      </c>
    </row>
    <row r="185" spans="2:7" s="1" customFormat="1" hidden="1" x14ac:dyDescent="0.2">
      <c r="B185" s="445">
        <f t="shared" si="4"/>
        <v>178</v>
      </c>
      <c r="C185" s="449"/>
      <c r="D185" s="446"/>
      <c r="E185" s="446"/>
      <c r="F185" s="454"/>
      <c r="G185" s="218" t="str">
        <f t="shared" si="5"/>
        <v/>
      </c>
    </row>
    <row r="186" spans="2:7" s="1" customFormat="1" hidden="1" x14ac:dyDescent="0.2">
      <c r="B186" s="445">
        <f t="shared" si="4"/>
        <v>179</v>
      </c>
      <c r="C186" s="449"/>
      <c r="D186" s="446"/>
      <c r="E186" s="446"/>
      <c r="F186" s="454"/>
      <c r="G186" s="218" t="str">
        <f t="shared" si="5"/>
        <v/>
      </c>
    </row>
    <row r="187" spans="2:7" s="1" customFormat="1" hidden="1" x14ac:dyDescent="0.2">
      <c r="B187" s="445">
        <f t="shared" si="4"/>
        <v>180</v>
      </c>
      <c r="C187" s="449"/>
      <c r="D187" s="446"/>
      <c r="E187" s="446"/>
      <c r="F187" s="454"/>
      <c r="G187" s="218" t="str">
        <f t="shared" si="5"/>
        <v/>
      </c>
    </row>
    <row r="188" spans="2:7" s="1" customFormat="1" hidden="1" x14ac:dyDescent="0.2">
      <c r="B188" s="445">
        <f t="shared" si="4"/>
        <v>181</v>
      </c>
      <c r="C188" s="449"/>
      <c r="D188" s="446"/>
      <c r="E188" s="446"/>
      <c r="F188" s="454"/>
      <c r="G188" s="218" t="str">
        <f t="shared" si="5"/>
        <v/>
      </c>
    </row>
    <row r="189" spans="2:7" s="1" customFormat="1" hidden="1" x14ac:dyDescent="0.2">
      <c r="B189" s="445">
        <f t="shared" si="4"/>
        <v>182</v>
      </c>
      <c r="C189" s="449"/>
      <c r="D189" s="446"/>
      <c r="E189" s="446"/>
      <c r="F189" s="454"/>
      <c r="G189" s="218" t="str">
        <f t="shared" si="5"/>
        <v/>
      </c>
    </row>
    <row r="190" spans="2:7" s="1" customFormat="1" hidden="1" x14ac:dyDescent="0.2">
      <c r="B190" s="445">
        <f t="shared" si="4"/>
        <v>183</v>
      </c>
      <c r="C190" s="449"/>
      <c r="D190" s="446"/>
      <c r="E190" s="446"/>
      <c r="F190" s="454"/>
      <c r="G190" s="218" t="str">
        <f t="shared" si="5"/>
        <v/>
      </c>
    </row>
    <row r="191" spans="2:7" s="1" customFormat="1" hidden="1" x14ac:dyDescent="0.2">
      <c r="B191" s="445">
        <f t="shared" si="4"/>
        <v>184</v>
      </c>
      <c r="C191" s="449"/>
      <c r="D191" s="446"/>
      <c r="E191" s="446"/>
      <c r="F191" s="454"/>
      <c r="G191" s="218" t="str">
        <f t="shared" si="5"/>
        <v/>
      </c>
    </row>
    <row r="192" spans="2:7" s="1" customFormat="1" hidden="1" x14ac:dyDescent="0.2">
      <c r="B192" s="445">
        <f t="shared" si="4"/>
        <v>185</v>
      </c>
      <c r="C192" s="449"/>
      <c r="D192" s="446"/>
      <c r="E192" s="446"/>
      <c r="F192" s="454"/>
      <c r="G192" s="218" t="str">
        <f t="shared" si="5"/>
        <v/>
      </c>
    </row>
    <row r="193" spans="2:7" s="1" customFormat="1" hidden="1" x14ac:dyDescent="0.2">
      <c r="B193" s="445">
        <f t="shared" si="4"/>
        <v>186</v>
      </c>
      <c r="C193" s="449"/>
      <c r="D193" s="446"/>
      <c r="E193" s="446"/>
      <c r="F193" s="454"/>
      <c r="G193" s="218" t="str">
        <f t="shared" si="5"/>
        <v/>
      </c>
    </row>
    <row r="194" spans="2:7" s="1" customFormat="1" hidden="1" x14ac:dyDescent="0.2">
      <c r="B194" s="445">
        <f t="shared" si="4"/>
        <v>187</v>
      </c>
      <c r="C194" s="449"/>
      <c r="D194" s="446"/>
      <c r="E194" s="446"/>
      <c r="F194" s="454"/>
      <c r="G194" s="218" t="str">
        <f t="shared" si="5"/>
        <v/>
      </c>
    </row>
    <row r="195" spans="2:7" s="1" customFormat="1" hidden="1" x14ac:dyDescent="0.2">
      <c r="B195" s="445">
        <f t="shared" si="4"/>
        <v>188</v>
      </c>
      <c r="C195" s="449"/>
      <c r="D195" s="446"/>
      <c r="E195" s="446"/>
      <c r="F195" s="454"/>
      <c r="G195" s="218" t="str">
        <f t="shared" si="5"/>
        <v/>
      </c>
    </row>
    <row r="196" spans="2:7" s="1" customFormat="1" hidden="1" x14ac:dyDescent="0.2">
      <c r="B196" s="445">
        <f t="shared" si="4"/>
        <v>189</v>
      </c>
      <c r="C196" s="449"/>
      <c r="D196" s="446"/>
      <c r="E196" s="446"/>
      <c r="F196" s="454"/>
      <c r="G196" s="218" t="str">
        <f t="shared" si="5"/>
        <v/>
      </c>
    </row>
    <row r="197" spans="2:7" s="1" customFormat="1" hidden="1" x14ac:dyDescent="0.2">
      <c r="B197" s="445">
        <f t="shared" si="4"/>
        <v>190</v>
      </c>
      <c r="C197" s="449"/>
      <c r="D197" s="446"/>
      <c r="E197" s="446"/>
      <c r="F197" s="454"/>
      <c r="G197" s="218" t="str">
        <f t="shared" si="5"/>
        <v/>
      </c>
    </row>
    <row r="198" spans="2:7" s="1" customFormat="1" hidden="1" x14ac:dyDescent="0.2">
      <c r="B198" s="445">
        <f t="shared" si="4"/>
        <v>191</v>
      </c>
      <c r="C198" s="449"/>
      <c r="D198" s="446"/>
      <c r="E198" s="446"/>
      <c r="F198" s="454"/>
      <c r="G198" s="218" t="str">
        <f t="shared" si="5"/>
        <v/>
      </c>
    </row>
    <row r="199" spans="2:7" s="1" customFormat="1" hidden="1" x14ac:dyDescent="0.2">
      <c r="B199" s="445">
        <f t="shared" si="4"/>
        <v>192</v>
      </c>
      <c r="C199" s="449"/>
      <c r="D199" s="446"/>
      <c r="E199" s="446"/>
      <c r="F199" s="454"/>
      <c r="G199" s="218" t="str">
        <f t="shared" si="5"/>
        <v/>
      </c>
    </row>
    <row r="200" spans="2:7" s="1" customFormat="1" hidden="1" x14ac:dyDescent="0.2">
      <c r="B200" s="445">
        <f t="shared" si="4"/>
        <v>193</v>
      </c>
      <c r="C200" s="449"/>
      <c r="D200" s="446"/>
      <c r="E200" s="446"/>
      <c r="F200" s="454"/>
      <c r="G200" s="218" t="str">
        <f t="shared" si="5"/>
        <v/>
      </c>
    </row>
    <row r="201" spans="2:7" s="1" customFormat="1" hidden="1" x14ac:dyDescent="0.2">
      <c r="B201" s="445">
        <f t="shared" ref="B201:B207" si="6">B200+1</f>
        <v>194</v>
      </c>
      <c r="C201" s="449"/>
      <c r="D201" s="446"/>
      <c r="E201" s="446"/>
      <c r="F201" s="454"/>
      <c r="G201" s="218" t="str">
        <f t="shared" si="5"/>
        <v/>
      </c>
    </row>
    <row r="202" spans="2:7" s="1" customFormat="1" hidden="1" x14ac:dyDescent="0.2">
      <c r="B202" s="445">
        <f t="shared" si="6"/>
        <v>195</v>
      </c>
      <c r="C202" s="449"/>
      <c r="D202" s="446"/>
      <c r="E202" s="446"/>
      <c r="F202" s="454"/>
      <c r="G202" s="218" t="str">
        <f t="shared" si="5"/>
        <v/>
      </c>
    </row>
    <row r="203" spans="2:7" s="1" customFormat="1" hidden="1" x14ac:dyDescent="0.2">
      <c r="B203" s="445">
        <f t="shared" si="6"/>
        <v>196</v>
      </c>
      <c r="C203" s="449"/>
      <c r="D203" s="446"/>
      <c r="E203" s="446"/>
      <c r="F203" s="454"/>
      <c r="G203" s="218" t="str">
        <f t="shared" si="5"/>
        <v/>
      </c>
    </row>
    <row r="204" spans="2:7" s="1" customFormat="1" hidden="1" x14ac:dyDescent="0.2">
      <c r="B204" s="445">
        <f t="shared" si="6"/>
        <v>197</v>
      </c>
      <c r="C204" s="449"/>
      <c r="D204" s="446"/>
      <c r="E204" s="446"/>
      <c r="F204" s="454"/>
      <c r="G204" s="218" t="str">
        <f t="shared" si="5"/>
        <v/>
      </c>
    </row>
    <row r="205" spans="2:7" s="1" customFormat="1" hidden="1" x14ac:dyDescent="0.2">
      <c r="B205" s="445">
        <f t="shared" si="6"/>
        <v>198</v>
      </c>
      <c r="C205" s="449"/>
      <c r="D205" s="446"/>
      <c r="E205" s="446"/>
      <c r="F205" s="454"/>
      <c r="G205" s="218" t="str">
        <f t="shared" si="5"/>
        <v/>
      </c>
    </row>
    <row r="206" spans="2:7" s="1" customFormat="1" hidden="1" x14ac:dyDescent="0.2">
      <c r="B206" s="445">
        <f t="shared" si="6"/>
        <v>199</v>
      </c>
      <c r="C206" s="449"/>
      <c r="D206" s="446"/>
      <c r="E206" s="446"/>
      <c r="F206" s="454"/>
      <c r="G206" s="218" t="str">
        <f t="shared" si="5"/>
        <v/>
      </c>
    </row>
    <row r="207" spans="2:7" ht="13.5" hidden="1" thickBot="1" x14ac:dyDescent="0.25">
      <c r="B207" s="457">
        <f t="shared" si="6"/>
        <v>200</v>
      </c>
      <c r="C207" s="458"/>
      <c r="D207" s="459"/>
      <c r="E207" s="459"/>
      <c r="F207" s="460"/>
      <c r="G207" s="218" t="str">
        <f t="shared" si="5"/>
        <v/>
      </c>
    </row>
    <row r="208" spans="2:7" ht="13.5" thickBot="1" x14ac:dyDescent="0.25"/>
    <row r="209" spans="5:6" ht="14.25" thickTop="1" thickBot="1" x14ac:dyDescent="0.25">
      <c r="E209" s="108" t="s">
        <v>43</v>
      </c>
      <c r="F209" s="416">
        <f>SUM(F8:F207)</f>
        <v>0</v>
      </c>
    </row>
    <row r="210" spans="5:6" ht="13.5" thickTop="1" x14ac:dyDescent="0.2"/>
    <row r="211" spans="5:6" x14ac:dyDescent="0.2">
      <c r="E211" s="108"/>
      <c r="F211" s="295"/>
    </row>
    <row r="240" spans="2:6" x14ac:dyDescent="0.2">
      <c r="B240" s="461"/>
      <c r="E240" s="108"/>
      <c r="F240" s="295"/>
    </row>
  </sheetData>
  <sheetProtection algorithmName="SHA-512" hashValue="X2B1Q8Fqn3K66MjbYBY3Ix5wdNtsV6zPn02eqD45DZLvG+UN4U/wIrcchGGckX7SZBnWuaj8oC/FwicT5d5FjA==" saltValue="TmQNB5JQ9dASykzOCESPaA==" spinCount="100000" sheet="1" objects="1" scenarios="1" selectLockedCells="1" autoFilter="0"/>
  <protectedRanges>
    <protectedRange sqref="C8:F207" name="Dienstreisen"/>
  </protectedRanges>
  <autoFilter ref="G7:G207" xr:uid="{00000000-0009-0000-0000-00000B000000}">
    <filterColumn colId="0">
      <customFilters>
        <customFilter operator="notEqual" val=" "/>
      </customFilters>
    </filterColumn>
  </autoFilter>
  <mergeCells count="1">
    <mergeCell ref="B2:F2"/>
  </mergeCells>
  <dataValidations count="1">
    <dataValidation type="decimal" allowBlank="1" showInputMessage="1" showErrorMessage="1" sqref="F8:F207" xr:uid="{D4158671-1AAE-4261-8563-8F44912AAB83}">
      <formula1>-1000000</formula1>
      <formula2>1000000</formula2>
    </dataValidation>
  </dataValidations>
  <printOptions horizontalCentered="1"/>
  <pageMargins left="0.39370078740157483" right="0.39370078740157483" top="0.39370078740157483" bottom="0.39370078740157483" header="0.51181102362204722" footer="0.51181102362204722"/>
  <pageSetup paperSize="9" fitToHeight="0"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ellIs" priority="5" operator="greaterThan" id="{29A4E7E1-DD04-4545-8AF0-CB6EC8559BB4}">
            <xm:f>#REF!</xm:f>
            <x14:dxf>
              <font>
                <color rgb="FFFF0000"/>
              </font>
            </x14:dxf>
          </x14:cfRule>
          <xm:sqref>C8:C56 C207</xm:sqref>
        </x14:conditionalFormatting>
        <x14:conditionalFormatting xmlns:xm="http://schemas.microsoft.com/office/excel/2006/main">
          <x14:cfRule type="cellIs" priority="4" operator="greaterThan" id="{E47DCB8B-4872-44EE-ABD4-A7B7C1BB0C35}">
            <xm:f>#REF!</xm:f>
            <x14:dxf>
              <font>
                <color rgb="FFFF0000"/>
              </font>
            </x14:dxf>
          </x14:cfRule>
          <xm:sqref>C57:C104</xm:sqref>
        </x14:conditionalFormatting>
        <x14:conditionalFormatting xmlns:xm="http://schemas.microsoft.com/office/excel/2006/main">
          <x14:cfRule type="cellIs" priority="3" operator="greaterThan" id="{05C64797-71FB-46B5-B542-3AA45D2A698B}">
            <xm:f>#REF!</xm:f>
            <x14:dxf>
              <font>
                <color rgb="FFFF0000"/>
              </font>
            </x14:dxf>
          </x14:cfRule>
          <xm:sqref>C105:C152</xm:sqref>
        </x14:conditionalFormatting>
        <x14:conditionalFormatting xmlns:xm="http://schemas.microsoft.com/office/excel/2006/main">
          <x14:cfRule type="cellIs" priority="2" operator="greaterThan" id="{57D13BFD-50C5-4B8C-863E-854154ECC009}">
            <xm:f>#REF!</xm:f>
            <x14:dxf>
              <font>
                <color rgb="FFFF0000"/>
              </font>
            </x14:dxf>
          </x14:cfRule>
          <xm:sqref>C153:C200</xm:sqref>
        </x14:conditionalFormatting>
        <x14:conditionalFormatting xmlns:xm="http://schemas.microsoft.com/office/excel/2006/main">
          <x14:cfRule type="cellIs" priority="1" operator="greaterThan" id="{9D6E196C-26A5-4727-9694-9F15388D70D8}">
            <xm:f>#REF!</xm:f>
            <x14:dxf>
              <font>
                <color rgb="FFFF0000"/>
              </font>
            </x14:dxf>
          </x14:cfRule>
          <xm:sqref>C201:C206</xm:sqref>
        </x14:conditionalFormatting>
      </x14:conditionalFormattings>
    </ext>
    <ext xmlns:x14="http://schemas.microsoft.com/office/spreadsheetml/2009/9/main" uri="{CCE6A557-97BC-4b89-ADB6-D9C93CAAB3DF}">
      <x14:dataValidations xmlns:xm="http://schemas.microsoft.com/office/excel/2006/main" count="1">
        <x14:dataValidation type="date" operator="lessThanOrEqual" allowBlank="1" showInputMessage="1" showErrorMessage="1" errorTitle="Fehlerhaftes Rechnungsdatum" error="Das Rechnungsdatum darf nicht nach dem aktuellen Abrechnungszeitraum liegen." xr:uid="{51C028E9-6DCD-441E-9C04-C6982868A437}">
          <x14:formula1>
            <xm:f>INDIRECT("'" &amp; Export!$A$22 &amp; "'!$L$23")</xm:f>
          </x14:formula1>
          <xm:sqref>C8:C207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4FBB0-7FD3-4E71-B841-6532935E0CB7}">
  <sheetPr codeName="Export"/>
  <dimension ref="A1:M24"/>
  <sheetViews>
    <sheetView showRowColHeaders="0" workbookViewId="0">
      <selection activeCell="O17" sqref="O17"/>
    </sheetView>
  </sheetViews>
  <sheetFormatPr baseColWidth="10" defaultRowHeight="12.75" x14ac:dyDescent="0.2"/>
  <cols>
    <col min="1" max="16384" width="11.42578125" style="465"/>
  </cols>
  <sheetData>
    <row r="1" spans="1:13" ht="15.75" x14ac:dyDescent="0.25">
      <c r="A1" s="462" t="s">
        <v>79</v>
      </c>
      <c r="B1" s="463"/>
      <c r="C1" s="463"/>
      <c r="D1" s="463"/>
      <c r="E1" s="464"/>
      <c r="F1" s="464"/>
      <c r="G1" s="462"/>
      <c r="H1" s="464"/>
      <c r="I1" s="464"/>
      <c r="J1" s="464"/>
      <c r="K1" s="464"/>
      <c r="L1" s="464"/>
      <c r="M1" s="464"/>
    </row>
    <row r="2" spans="1:13" ht="15.75" x14ac:dyDescent="0.25">
      <c r="A2" s="462" t="s">
        <v>80</v>
      </c>
      <c r="B2" s="464"/>
      <c r="C2" s="464"/>
      <c r="D2" s="464"/>
      <c r="E2" s="464"/>
      <c r="F2" s="464"/>
      <c r="G2" s="462"/>
      <c r="H2" s="464"/>
      <c r="I2" s="464"/>
      <c r="J2" s="464"/>
      <c r="K2" s="464"/>
      <c r="L2" s="464"/>
      <c r="M2" s="464"/>
    </row>
    <row r="3" spans="1:13" ht="15.75" x14ac:dyDescent="0.25">
      <c r="A3" s="462" t="s">
        <v>81</v>
      </c>
      <c r="B3" s="464"/>
      <c r="C3" s="464"/>
      <c r="D3" s="464"/>
      <c r="E3" s="464"/>
      <c r="F3" s="464"/>
      <c r="G3" s="462"/>
      <c r="H3" s="464"/>
      <c r="I3" s="464"/>
      <c r="J3" s="464"/>
      <c r="K3" s="464"/>
      <c r="L3" s="464"/>
      <c r="M3" s="464"/>
    </row>
    <row r="4" spans="1:13" x14ac:dyDescent="0.2">
      <c r="A4" s="464"/>
      <c r="B4" s="464"/>
      <c r="C4" s="464"/>
      <c r="D4" s="464"/>
      <c r="E4" s="464"/>
      <c r="F4" s="464"/>
      <c r="G4" s="464"/>
      <c r="H4" s="464"/>
      <c r="I4" s="464"/>
      <c r="J4" s="464"/>
      <c r="K4" s="464"/>
      <c r="L4" s="464"/>
      <c r="M4" s="464"/>
    </row>
    <row r="5" spans="1:13" x14ac:dyDescent="0.2">
      <c r="A5" s="464"/>
      <c r="B5" s="464"/>
      <c r="C5" s="464"/>
      <c r="D5" s="464"/>
      <c r="E5" s="464"/>
      <c r="F5" s="464"/>
      <c r="G5" s="464"/>
      <c r="H5" s="464"/>
      <c r="I5" s="464"/>
      <c r="J5" s="464"/>
      <c r="K5" s="464"/>
      <c r="L5" s="464"/>
      <c r="M5" s="464"/>
    </row>
    <row r="6" spans="1:13" x14ac:dyDescent="0.2">
      <c r="A6" s="464"/>
      <c r="B6" s="464"/>
      <c r="C6" s="464"/>
      <c r="D6" s="464"/>
      <c r="E6" s="464"/>
      <c r="F6" s="464"/>
      <c r="G6" s="464"/>
      <c r="H6" s="464"/>
      <c r="I6" s="464"/>
      <c r="J6" s="464"/>
      <c r="K6" s="464"/>
      <c r="L6" s="464"/>
      <c r="M6" s="464"/>
    </row>
    <row r="7" spans="1:13" x14ac:dyDescent="0.2">
      <c r="A7" s="464"/>
      <c r="B7" s="464"/>
      <c r="C7" s="464"/>
      <c r="D7" s="464"/>
      <c r="E7" s="464"/>
      <c r="F7" s="464"/>
      <c r="G7" s="464"/>
      <c r="H7" s="464"/>
      <c r="I7" s="464"/>
      <c r="J7" s="464"/>
      <c r="K7" s="464"/>
      <c r="L7" s="464"/>
      <c r="M7" s="464"/>
    </row>
    <row r="8" spans="1:13" x14ac:dyDescent="0.2">
      <c r="A8" s="464"/>
      <c r="B8" s="464"/>
      <c r="C8" s="464"/>
      <c r="D8" s="464"/>
      <c r="E8" s="464"/>
      <c r="F8" s="464"/>
      <c r="G8" s="464"/>
      <c r="H8" s="464"/>
      <c r="I8" s="464"/>
      <c r="J8" s="464"/>
      <c r="K8" s="464"/>
      <c r="L8" s="464"/>
      <c r="M8" s="464"/>
    </row>
    <row r="9" spans="1:13" x14ac:dyDescent="0.2">
      <c r="A9" s="464"/>
      <c r="B9" s="464"/>
      <c r="C9" s="464"/>
      <c r="D9" s="464"/>
      <c r="E9" s="464"/>
      <c r="F9" s="464"/>
      <c r="G9" s="464"/>
      <c r="H9" s="464"/>
      <c r="I9" s="464"/>
      <c r="J9" s="464"/>
      <c r="K9" s="464"/>
      <c r="L9" s="464"/>
      <c r="M9" s="464"/>
    </row>
    <row r="10" spans="1:13" x14ac:dyDescent="0.2">
      <c r="A10" s="464"/>
      <c r="B10" s="464"/>
      <c r="C10" s="464"/>
      <c r="D10" s="464"/>
      <c r="E10" s="464"/>
      <c r="F10" s="464"/>
      <c r="G10" s="464"/>
      <c r="H10" s="464"/>
      <c r="I10" s="464"/>
      <c r="J10" s="464"/>
      <c r="K10" s="464"/>
      <c r="L10" s="464"/>
      <c r="M10" s="464"/>
    </row>
    <row r="11" spans="1:13" x14ac:dyDescent="0.2">
      <c r="A11" s="464"/>
      <c r="B11" s="464"/>
      <c r="C11" s="464"/>
      <c r="D11" s="464"/>
      <c r="E11" s="464"/>
      <c r="F11" s="464"/>
      <c r="G11" s="464"/>
      <c r="H11" s="464"/>
      <c r="I11" s="464"/>
      <c r="J11" s="464"/>
      <c r="K11" s="464"/>
      <c r="L11" s="464"/>
      <c r="M11" s="464"/>
    </row>
    <row r="12" spans="1:13" x14ac:dyDescent="0.2">
      <c r="A12" s="464"/>
      <c r="B12" s="464"/>
      <c r="C12" s="464"/>
      <c r="D12" s="464"/>
      <c r="E12" s="464"/>
      <c r="F12" s="464"/>
      <c r="G12" s="464"/>
      <c r="H12" s="464"/>
      <c r="I12" s="464"/>
      <c r="J12" s="464"/>
      <c r="K12" s="464"/>
      <c r="L12" s="464"/>
      <c r="M12" s="464"/>
    </row>
    <row r="13" spans="1:13" x14ac:dyDescent="0.2">
      <c r="A13" s="464"/>
      <c r="B13" s="464"/>
      <c r="C13" s="464"/>
      <c r="D13" s="464"/>
      <c r="E13" s="464"/>
      <c r="F13" s="464"/>
      <c r="G13" s="464"/>
      <c r="H13" s="464"/>
      <c r="I13" s="464"/>
      <c r="J13" s="464"/>
      <c r="K13" s="464"/>
      <c r="L13" s="464"/>
      <c r="M13" s="464"/>
    </row>
    <row r="14" spans="1:13" x14ac:dyDescent="0.2">
      <c r="A14" s="464"/>
      <c r="B14" s="464"/>
      <c r="C14" s="464"/>
      <c r="D14" s="464"/>
      <c r="E14" s="464"/>
      <c r="F14" s="464"/>
      <c r="G14" s="464"/>
      <c r="H14" s="464"/>
      <c r="I14" s="464"/>
      <c r="J14" s="464"/>
      <c r="K14" s="464"/>
      <c r="L14" s="464"/>
      <c r="M14" s="464"/>
    </row>
    <row r="15" spans="1:13" x14ac:dyDescent="0.2">
      <c r="A15" s="464"/>
      <c r="B15" s="464"/>
      <c r="C15" s="464"/>
      <c r="D15" s="464"/>
      <c r="E15" s="464"/>
      <c r="F15" s="464"/>
      <c r="G15" s="464"/>
      <c r="H15" s="464"/>
      <c r="I15" s="464"/>
      <c r="J15" s="464"/>
      <c r="K15" s="464"/>
      <c r="L15" s="464"/>
      <c r="M15" s="464"/>
    </row>
    <row r="16" spans="1:13" x14ac:dyDescent="0.2">
      <c r="A16" s="464"/>
      <c r="B16" s="464"/>
      <c r="C16" s="464"/>
      <c r="D16" s="464"/>
      <c r="E16" s="464"/>
      <c r="F16" s="464"/>
      <c r="G16" s="464"/>
      <c r="H16" s="464"/>
      <c r="I16" s="464"/>
      <c r="J16" s="464"/>
      <c r="K16" s="464"/>
      <c r="L16" s="464"/>
      <c r="M16" s="464"/>
    </row>
    <row r="17" spans="1:13" x14ac:dyDescent="0.2">
      <c r="A17" s="464"/>
      <c r="B17" s="464"/>
      <c r="C17" s="464"/>
      <c r="D17" s="464"/>
      <c r="E17" s="464"/>
      <c r="F17" s="464"/>
      <c r="G17" s="464"/>
      <c r="H17" s="464"/>
      <c r="I17" s="464"/>
      <c r="J17" s="464"/>
      <c r="K17" s="464"/>
      <c r="L17" s="464"/>
      <c r="M17" s="464"/>
    </row>
    <row r="18" spans="1:13" x14ac:dyDescent="0.2">
      <c r="A18" s="464"/>
      <c r="B18" s="464"/>
      <c r="C18" s="464"/>
      <c r="D18" s="464"/>
      <c r="E18" s="464"/>
      <c r="F18" s="464"/>
      <c r="G18" s="464"/>
      <c r="H18" s="464"/>
      <c r="I18" s="464"/>
      <c r="J18" s="464"/>
      <c r="K18" s="464"/>
      <c r="L18" s="464"/>
      <c r="M18" s="464"/>
    </row>
    <row r="19" spans="1:13" x14ac:dyDescent="0.2">
      <c r="A19" s="464"/>
      <c r="B19" s="464"/>
      <c r="C19" s="464"/>
      <c r="D19" s="464"/>
      <c r="E19" s="464"/>
      <c r="F19" s="464"/>
      <c r="G19" s="464"/>
      <c r="H19" s="464"/>
      <c r="I19" s="464"/>
      <c r="J19" s="464"/>
      <c r="K19" s="464"/>
      <c r="L19" s="464"/>
      <c r="M19" s="464"/>
    </row>
    <row r="20" spans="1:13" x14ac:dyDescent="0.2">
      <c r="A20" s="464"/>
      <c r="B20" s="464"/>
      <c r="C20" s="464"/>
      <c r="D20" s="464"/>
      <c r="E20" s="464"/>
      <c r="F20" s="464"/>
      <c r="G20" s="464"/>
      <c r="H20" s="464"/>
      <c r="I20" s="464"/>
      <c r="J20" s="464"/>
      <c r="K20" s="464"/>
      <c r="L20" s="464"/>
      <c r="M20" s="464"/>
    </row>
    <row r="21" spans="1:13" x14ac:dyDescent="0.2">
      <c r="A21" s="466" t="s">
        <v>82</v>
      </c>
      <c r="B21" s="464"/>
      <c r="C21" s="464"/>
      <c r="D21" s="464"/>
      <c r="E21" s="464"/>
      <c r="G21" s="464"/>
      <c r="H21" s="466" t="s">
        <v>83</v>
      </c>
      <c r="I21" s="464"/>
      <c r="J21" s="464"/>
      <c r="K21" s="464"/>
      <c r="L21" s="464"/>
      <c r="M21" s="464"/>
    </row>
    <row r="22" spans="1:13" x14ac:dyDescent="0.2">
      <c r="A22" s="464" t="s">
        <v>84</v>
      </c>
      <c r="B22" s="464"/>
      <c r="C22" s="464"/>
      <c r="D22" s="464"/>
      <c r="E22" s="464"/>
      <c r="F22" s="464"/>
      <c r="G22" s="464"/>
      <c r="H22" s="464" t="s">
        <v>85</v>
      </c>
      <c r="I22" s="464"/>
      <c r="J22" s="464"/>
      <c r="K22" s="464"/>
      <c r="L22" s="464"/>
      <c r="M22" s="464"/>
    </row>
    <row r="23" spans="1:13" x14ac:dyDescent="0.2">
      <c r="A23" s="464" t="s">
        <v>14</v>
      </c>
      <c r="B23" s="464"/>
      <c r="C23" s="464"/>
      <c r="D23" s="464"/>
      <c r="E23" s="464"/>
      <c r="G23" s="464"/>
      <c r="H23" s="464" t="s">
        <v>86</v>
      </c>
      <c r="I23" s="464"/>
      <c r="J23" s="464"/>
      <c r="K23" s="464"/>
      <c r="L23" s="464"/>
      <c r="M23" s="464"/>
    </row>
    <row r="24" spans="1:13" x14ac:dyDescent="0.2">
      <c r="A24" s="464"/>
      <c r="B24" s="464"/>
      <c r="C24" s="464"/>
      <c r="D24" s="464"/>
      <c r="E24" s="464"/>
      <c r="F24" s="464"/>
      <c r="G24" s="464"/>
      <c r="H24" s="464"/>
      <c r="I24" s="464"/>
      <c r="J24" s="464"/>
      <c r="K24" s="464"/>
      <c r="L24" s="464"/>
      <c r="M24" s="464"/>
    </row>
  </sheetData>
  <sheetProtection algorithmName="SHA-512" hashValue="/xy0Ku2xczg9yS6Kc8tsNQ7ECK/Xl4XgcpQwQQydVsDFDPg6Us7l9sAgA74hka3dW7ptlE2b//NsM5/cTc7xCA==" saltValue="t+u78TsDf3wOsGwhClMSOQ==" spinCount="100000" sheet="1" objects="1" scenarios="1" autoFilter="0"/>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5" r:id="rId4" name="Button 5">
              <controlPr defaultSize="0" print="0" autoFill="0" autoPict="0" macro="[1]!Export_DLR_Klicken">
                <anchor moveWithCells="1">
                  <from>
                    <xdr:col>1</xdr:col>
                    <xdr:colOff>733425</xdr:colOff>
                    <xdr:row>16</xdr:row>
                    <xdr:rowOff>142875</xdr:rowOff>
                  </from>
                  <to>
                    <xdr:col>3</xdr:col>
                    <xdr:colOff>723900</xdr:colOff>
                    <xdr:row>19</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7</vt:i4>
      </vt:variant>
    </vt:vector>
  </HeadingPairs>
  <TitlesOfParts>
    <vt:vector size="14" baseType="lpstr">
      <vt:lpstr>Deckblatt</vt:lpstr>
      <vt:lpstr>Personal</vt:lpstr>
      <vt:lpstr>Material</vt:lpstr>
      <vt:lpstr>Fremdleistungen</vt:lpstr>
      <vt:lpstr>Instrumente und Ausrüstung</vt:lpstr>
      <vt:lpstr>Dienstreisen</vt:lpstr>
      <vt:lpstr>Export</vt:lpstr>
      <vt:lpstr>Deckblatt!Druckbereich</vt:lpstr>
      <vt:lpstr>Dienstreisen!Druckbereich</vt:lpstr>
      <vt:lpstr>Fremdleistungen!Druckbereich</vt:lpstr>
      <vt:lpstr>'Instrumente und Ausrüstung'!Druckbereich</vt:lpstr>
      <vt:lpstr>Material!Druckbereich</vt:lpstr>
      <vt:lpstr>Personal!Druckbereich</vt:lpstr>
      <vt:lpstr>Personal!Zielbereich</vt:lpstr>
    </vt:vector>
  </TitlesOfParts>
  <Company>VDIVDEIT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Kitali, Vincent</dc:creator>
  <cp:lastModifiedBy>Kitali, Vincent</cp:lastModifiedBy>
  <dcterms:created xsi:type="dcterms:W3CDTF">2026-03-06T08:53:23Z</dcterms:created>
  <dcterms:modified xsi:type="dcterms:W3CDTF">2026-03-06T08:55:44Z</dcterms:modified>
</cp:coreProperties>
</file>