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Projekte\PT Bayern\Dokumente\Formulare\04_300_Projektdurchführung\Website\Mittelabruf DLR\Digitalisierung\"/>
    </mc:Choice>
  </mc:AlternateContent>
  <xr:revisionPtr revIDLastSave="0" documentId="13_ncr:1_{BFBF3314-5114-4882-A1B4-6AADB4DE3AB0}" xr6:coauthVersionLast="47" xr6:coauthVersionMax="47" xr10:uidLastSave="{00000000-0000-0000-0000-000000000000}"/>
  <workbookProtection workbookAlgorithmName="SHA-512" workbookHashValue="9E7IsHim5Xl90A2kxRuhFt/khHva4sZylx8/jPAVkH4Z8i2uBn2n4JhOR4RfILSEq7FpOwSF/FflA1+RrUF/LA==" workbookSaltValue="Wi2/qAxDCIQo4ddu0xpigw==" workbookSpinCount="100000" lockStructure="1"/>
  <bookViews>
    <workbookView xWindow="28690" yWindow="-110" windowWidth="29020" windowHeight="15820" xr2:uid="{9AEEEC3D-945B-4A5A-A231-C25418540E98}"/>
  </bookViews>
  <sheets>
    <sheet name="Deckblatt" sheetId="6" r:id="rId1"/>
    <sheet name="Personal" sheetId="11" r:id="rId2"/>
    <sheet name="Material" sheetId="12" r:id="rId3"/>
    <sheet name="Fremdleistungen" sheetId="13" r:id="rId4"/>
    <sheet name="Instrumente und Ausrüstung" sheetId="14" r:id="rId5"/>
    <sheet name="Dienstreisen" sheetId="15" r:id="rId6"/>
    <sheet name="Export" sheetId="16" state="hidden" r:id="rId7"/>
  </sheets>
  <externalReferences>
    <externalReference r:id="rId8"/>
  </externalReferences>
  <definedNames>
    <definedName name="_xlnm._FilterDatabase" localSheetId="5" hidden="1">Dienstreisen!$G$7:$G$207</definedName>
    <definedName name="_xlnm._FilterDatabase" localSheetId="3" hidden="1">Fremdleistungen!$H$7:$H$207</definedName>
    <definedName name="_xlnm._FilterDatabase" localSheetId="4" hidden="1">'Instrumente und Ausrüstung'!$J$6:$J$207</definedName>
    <definedName name="_xlnm._FilterDatabase" localSheetId="2" hidden="1">Material!$H$7:$H$207</definedName>
    <definedName name="_xlnm._FilterDatabase" localSheetId="1" hidden="1">Personal!$N$7:$N$207</definedName>
    <definedName name="_xlnm.Print_Area" localSheetId="0">Deckblatt!$A$1:$Q$66</definedName>
    <definedName name="_xlnm.Print_Area" localSheetId="5">Dienstreisen!$A$1:$G$209</definedName>
    <definedName name="_xlnm.Print_Area" localSheetId="3">Fremdleistungen!$A$1:$H$209</definedName>
    <definedName name="_xlnm.Print_Area" localSheetId="4">'Instrumente und Ausrüstung'!$A$1:$J$209</definedName>
    <definedName name="_xlnm.Print_Area" localSheetId="2">Material!$A$1:$H$209</definedName>
    <definedName name="_xlnm.Print_Area" localSheetId="1">Personal!$A$1:$N$212</definedName>
    <definedName name="EURO" localSheetId="0">#REF!</definedName>
    <definedName name="EURO" localSheetId="2">#REF!</definedName>
    <definedName name="EURO" localSheetId="1">#REF!</definedName>
    <definedName name="EURO">#REF!</definedName>
    <definedName name="Fördersatz" localSheetId="0">#REF!</definedName>
    <definedName name="Fördersatz" localSheetId="2">#REF!</definedName>
    <definedName name="Fördersatz" localSheetId="1">#REF!</definedName>
    <definedName name="Fördersa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12" l="1"/>
  <c r="F209"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136" i="15"/>
  <c r="G135" i="15"/>
  <c r="G134" i="15"/>
  <c r="G133" i="15"/>
  <c r="G132" i="15"/>
  <c r="G131" i="15"/>
  <c r="G130" i="15"/>
  <c r="G129" i="15"/>
  <c r="G128" i="15"/>
  <c r="G127" i="15"/>
  <c r="G126" i="15"/>
  <c r="G125" i="15"/>
  <c r="G124" i="15"/>
  <c r="G123"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B9" i="15"/>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C4" i="15"/>
  <c r="J212" i="14"/>
  <c r="J209" i="14"/>
  <c r="E209" i="14"/>
  <c r="I207" i="14"/>
  <c r="I206" i="14"/>
  <c r="J207" i="14" s="1"/>
  <c r="I205" i="14"/>
  <c r="J206" i="14" s="1"/>
  <c r="I204" i="14"/>
  <c r="J205" i="14" s="1"/>
  <c r="I203" i="14"/>
  <c r="J204" i="14" s="1"/>
  <c r="I202" i="14"/>
  <c r="J203" i="14" s="1"/>
  <c r="I201" i="14"/>
  <c r="J202" i="14" s="1"/>
  <c r="I200" i="14"/>
  <c r="J201" i="14" s="1"/>
  <c r="I199" i="14"/>
  <c r="J200" i="14" s="1"/>
  <c r="I198" i="14"/>
  <c r="J199" i="14" s="1"/>
  <c r="I197" i="14"/>
  <c r="J198" i="14" s="1"/>
  <c r="I196" i="14"/>
  <c r="J197" i="14" s="1"/>
  <c r="I195" i="14"/>
  <c r="J196" i="14" s="1"/>
  <c r="I194" i="14"/>
  <c r="J195" i="14" s="1"/>
  <c r="I193" i="14"/>
  <c r="J194" i="14" s="1"/>
  <c r="I192" i="14"/>
  <c r="J193" i="14" s="1"/>
  <c r="I191" i="14"/>
  <c r="J192" i="14" s="1"/>
  <c r="I190" i="14"/>
  <c r="J191" i="14" s="1"/>
  <c r="I189" i="14"/>
  <c r="J190" i="14" s="1"/>
  <c r="I188" i="14"/>
  <c r="J189" i="14" s="1"/>
  <c r="I187" i="14"/>
  <c r="J188" i="14" s="1"/>
  <c r="I186" i="14"/>
  <c r="J187" i="14" s="1"/>
  <c r="I185" i="14"/>
  <c r="J186" i="14" s="1"/>
  <c r="I184" i="14"/>
  <c r="J185" i="14" s="1"/>
  <c r="I183" i="14"/>
  <c r="J184" i="14" s="1"/>
  <c r="I182" i="14"/>
  <c r="J183" i="14" s="1"/>
  <c r="I181" i="14"/>
  <c r="J182" i="14" s="1"/>
  <c r="I180" i="14"/>
  <c r="J181" i="14" s="1"/>
  <c r="I179" i="14"/>
  <c r="J180" i="14" s="1"/>
  <c r="I178" i="14"/>
  <c r="J179" i="14" s="1"/>
  <c r="I177" i="14"/>
  <c r="J178" i="14" s="1"/>
  <c r="I176" i="14"/>
  <c r="J177" i="14" s="1"/>
  <c r="I175" i="14"/>
  <c r="J176" i="14" s="1"/>
  <c r="I174" i="14"/>
  <c r="J175" i="14" s="1"/>
  <c r="I173" i="14"/>
  <c r="J174" i="14" s="1"/>
  <c r="I172" i="14"/>
  <c r="J173" i="14" s="1"/>
  <c r="I171" i="14"/>
  <c r="J172" i="14" s="1"/>
  <c r="I170" i="14"/>
  <c r="J171" i="14" s="1"/>
  <c r="I169" i="14"/>
  <c r="J170" i="14" s="1"/>
  <c r="I168" i="14"/>
  <c r="J169" i="14" s="1"/>
  <c r="I167" i="14"/>
  <c r="J168" i="14" s="1"/>
  <c r="I166" i="14"/>
  <c r="J167" i="14" s="1"/>
  <c r="I165" i="14"/>
  <c r="J166" i="14" s="1"/>
  <c r="I164" i="14"/>
  <c r="J165" i="14" s="1"/>
  <c r="I163" i="14"/>
  <c r="J164" i="14" s="1"/>
  <c r="I162" i="14"/>
  <c r="J163" i="14" s="1"/>
  <c r="I161" i="14"/>
  <c r="J162" i="14" s="1"/>
  <c r="I160" i="14"/>
  <c r="J161" i="14" s="1"/>
  <c r="I159" i="14"/>
  <c r="J160" i="14" s="1"/>
  <c r="I158" i="14"/>
  <c r="J159" i="14" s="1"/>
  <c r="I157" i="14"/>
  <c r="J158" i="14" s="1"/>
  <c r="I156" i="14"/>
  <c r="J157" i="14" s="1"/>
  <c r="I155" i="14"/>
  <c r="J156" i="14" s="1"/>
  <c r="I154" i="14"/>
  <c r="J155" i="14" s="1"/>
  <c r="I153" i="14"/>
  <c r="J154" i="14" s="1"/>
  <c r="I152" i="14"/>
  <c r="J153" i="14" s="1"/>
  <c r="I151" i="14"/>
  <c r="J152" i="14" s="1"/>
  <c r="I150" i="14"/>
  <c r="J151" i="14" s="1"/>
  <c r="I149" i="14"/>
  <c r="J150" i="14" s="1"/>
  <c r="I148" i="14"/>
  <c r="J149" i="14" s="1"/>
  <c r="I147" i="14"/>
  <c r="J148" i="14" s="1"/>
  <c r="I146" i="14"/>
  <c r="J147" i="14" s="1"/>
  <c r="I145" i="14"/>
  <c r="J146" i="14" s="1"/>
  <c r="I144" i="14"/>
  <c r="J145" i="14" s="1"/>
  <c r="I143" i="14"/>
  <c r="J144" i="14" s="1"/>
  <c r="I142" i="14"/>
  <c r="J143" i="14" s="1"/>
  <c r="I141" i="14"/>
  <c r="J142" i="14" s="1"/>
  <c r="I140" i="14"/>
  <c r="J141" i="14" s="1"/>
  <c r="I139" i="14"/>
  <c r="J140" i="14" s="1"/>
  <c r="I138" i="14"/>
  <c r="J139" i="14" s="1"/>
  <c r="I137" i="14"/>
  <c r="J138" i="14" s="1"/>
  <c r="I136" i="14"/>
  <c r="J137" i="14" s="1"/>
  <c r="I135" i="14"/>
  <c r="J136" i="14" s="1"/>
  <c r="I134" i="14"/>
  <c r="J135" i="14" s="1"/>
  <c r="I133" i="14"/>
  <c r="J134" i="14" s="1"/>
  <c r="I132" i="14"/>
  <c r="J133" i="14" s="1"/>
  <c r="I131" i="14"/>
  <c r="J132" i="14" s="1"/>
  <c r="I130" i="14"/>
  <c r="J131" i="14" s="1"/>
  <c r="I129" i="14"/>
  <c r="J130" i="14" s="1"/>
  <c r="I128" i="14"/>
  <c r="J129" i="14" s="1"/>
  <c r="I127" i="14"/>
  <c r="J128" i="14" s="1"/>
  <c r="I126" i="14"/>
  <c r="J127" i="14" s="1"/>
  <c r="I125" i="14"/>
  <c r="J126" i="14" s="1"/>
  <c r="I124" i="14"/>
  <c r="J125" i="14" s="1"/>
  <c r="I123" i="14"/>
  <c r="J124" i="14" s="1"/>
  <c r="I122" i="14"/>
  <c r="J123" i="14" s="1"/>
  <c r="I121" i="14"/>
  <c r="J122" i="14" s="1"/>
  <c r="I120" i="14"/>
  <c r="J121" i="14" s="1"/>
  <c r="I119" i="14"/>
  <c r="J120" i="14" s="1"/>
  <c r="I118" i="14"/>
  <c r="J119" i="14" s="1"/>
  <c r="I117" i="14"/>
  <c r="J118" i="14" s="1"/>
  <c r="I116" i="14"/>
  <c r="J117" i="14" s="1"/>
  <c r="I115" i="14"/>
  <c r="J116" i="14" s="1"/>
  <c r="I114" i="14"/>
  <c r="J115" i="14" s="1"/>
  <c r="I113" i="14"/>
  <c r="J114" i="14" s="1"/>
  <c r="I112" i="14"/>
  <c r="J113" i="14" s="1"/>
  <c r="I111" i="14"/>
  <c r="J112" i="14" s="1"/>
  <c r="I110" i="14"/>
  <c r="J111" i="14" s="1"/>
  <c r="I109" i="14"/>
  <c r="J110" i="14" s="1"/>
  <c r="I108" i="14"/>
  <c r="J109" i="14" s="1"/>
  <c r="I107" i="14"/>
  <c r="J108" i="14" s="1"/>
  <c r="I106" i="14"/>
  <c r="J107" i="14" s="1"/>
  <c r="I105" i="14"/>
  <c r="J106" i="14" s="1"/>
  <c r="I104" i="14"/>
  <c r="J105" i="14" s="1"/>
  <c r="I103" i="14"/>
  <c r="J104" i="14" s="1"/>
  <c r="I102" i="14"/>
  <c r="J103" i="14" s="1"/>
  <c r="I101" i="14"/>
  <c r="J102" i="14" s="1"/>
  <c r="I100" i="14"/>
  <c r="J101" i="14" s="1"/>
  <c r="I99" i="14"/>
  <c r="J100" i="14" s="1"/>
  <c r="I98" i="14"/>
  <c r="J99" i="14" s="1"/>
  <c r="I97" i="14"/>
  <c r="J98" i="14" s="1"/>
  <c r="I96" i="14"/>
  <c r="J97" i="14" s="1"/>
  <c r="I95" i="14"/>
  <c r="J96" i="14" s="1"/>
  <c r="I94" i="14"/>
  <c r="J95" i="14" s="1"/>
  <c r="I93" i="14"/>
  <c r="J94" i="14" s="1"/>
  <c r="I92" i="14"/>
  <c r="J93" i="14" s="1"/>
  <c r="I91" i="14"/>
  <c r="J92" i="14" s="1"/>
  <c r="I90" i="14"/>
  <c r="J91" i="14" s="1"/>
  <c r="I89" i="14"/>
  <c r="J90" i="14" s="1"/>
  <c r="I88" i="14"/>
  <c r="J89" i="14" s="1"/>
  <c r="I87" i="14"/>
  <c r="J88" i="14" s="1"/>
  <c r="I86" i="14"/>
  <c r="J87" i="14" s="1"/>
  <c r="I85" i="14"/>
  <c r="J86" i="14" s="1"/>
  <c r="I84" i="14"/>
  <c r="J85" i="14" s="1"/>
  <c r="I83" i="14"/>
  <c r="J84" i="14" s="1"/>
  <c r="I82" i="14"/>
  <c r="J83" i="14" s="1"/>
  <c r="I81" i="14"/>
  <c r="J82" i="14" s="1"/>
  <c r="I80" i="14"/>
  <c r="J81" i="14" s="1"/>
  <c r="I79" i="14"/>
  <c r="J80" i="14" s="1"/>
  <c r="I78" i="14"/>
  <c r="J79" i="14" s="1"/>
  <c r="I77" i="14"/>
  <c r="J78" i="14" s="1"/>
  <c r="I76" i="14"/>
  <c r="J77" i="14" s="1"/>
  <c r="I75" i="14"/>
  <c r="J76" i="14" s="1"/>
  <c r="I74" i="14"/>
  <c r="J75" i="14" s="1"/>
  <c r="I73" i="14"/>
  <c r="J74" i="14" s="1"/>
  <c r="I72" i="14"/>
  <c r="J73" i="14" s="1"/>
  <c r="I71" i="14"/>
  <c r="J72" i="14" s="1"/>
  <c r="I70" i="14"/>
  <c r="J71" i="14" s="1"/>
  <c r="I69" i="14"/>
  <c r="J70" i="14" s="1"/>
  <c r="I68" i="14"/>
  <c r="J69" i="14" s="1"/>
  <c r="I67" i="14"/>
  <c r="J68" i="14" s="1"/>
  <c r="I66" i="14"/>
  <c r="J67" i="14" s="1"/>
  <c r="I65" i="14"/>
  <c r="J66" i="14" s="1"/>
  <c r="I64" i="14"/>
  <c r="J65" i="14" s="1"/>
  <c r="I63" i="14"/>
  <c r="J64" i="14" s="1"/>
  <c r="I62" i="14"/>
  <c r="J63" i="14" s="1"/>
  <c r="I61" i="14"/>
  <c r="J62" i="14" s="1"/>
  <c r="I60" i="14"/>
  <c r="J61" i="14" s="1"/>
  <c r="I59" i="14"/>
  <c r="J60" i="14" s="1"/>
  <c r="I58" i="14"/>
  <c r="J59" i="14" s="1"/>
  <c r="I57" i="14"/>
  <c r="J58" i="14" s="1"/>
  <c r="I56" i="14"/>
  <c r="J57" i="14" s="1"/>
  <c r="I55" i="14"/>
  <c r="J56" i="14" s="1"/>
  <c r="I54" i="14"/>
  <c r="J55" i="14" s="1"/>
  <c r="I53" i="14"/>
  <c r="J54" i="14" s="1"/>
  <c r="I52" i="14"/>
  <c r="J53" i="14" s="1"/>
  <c r="I51" i="14"/>
  <c r="J52" i="14" s="1"/>
  <c r="I50" i="14"/>
  <c r="J51" i="14" s="1"/>
  <c r="I49" i="14"/>
  <c r="J50" i="14" s="1"/>
  <c r="I48" i="14"/>
  <c r="J49" i="14" s="1"/>
  <c r="I47" i="14"/>
  <c r="J48" i="14" s="1"/>
  <c r="I46" i="14"/>
  <c r="J47" i="14" s="1"/>
  <c r="I45" i="14"/>
  <c r="J46" i="14" s="1"/>
  <c r="I44" i="14"/>
  <c r="J45" i="14" s="1"/>
  <c r="I43" i="14"/>
  <c r="J44" i="14" s="1"/>
  <c r="I42" i="14"/>
  <c r="J43" i="14" s="1"/>
  <c r="I41" i="14"/>
  <c r="J42" i="14" s="1"/>
  <c r="I40" i="14"/>
  <c r="J41" i="14" s="1"/>
  <c r="I39" i="14"/>
  <c r="J40" i="14" s="1"/>
  <c r="I38" i="14"/>
  <c r="J39" i="14" s="1"/>
  <c r="I37" i="14"/>
  <c r="J38" i="14" s="1"/>
  <c r="I36" i="14"/>
  <c r="J37" i="14" s="1"/>
  <c r="I35" i="14"/>
  <c r="J36" i="14" s="1"/>
  <c r="I34" i="14"/>
  <c r="J35" i="14" s="1"/>
  <c r="I33" i="14"/>
  <c r="J34" i="14" s="1"/>
  <c r="I32" i="14"/>
  <c r="J33" i="14" s="1"/>
  <c r="I31" i="14"/>
  <c r="I30" i="14"/>
  <c r="I29" i="14"/>
  <c r="I28" i="14"/>
  <c r="I27" i="14"/>
  <c r="I26" i="14"/>
  <c r="I25" i="14"/>
  <c r="I24" i="14"/>
  <c r="I23" i="14"/>
  <c r="I22" i="14"/>
  <c r="I21" i="14"/>
  <c r="I20" i="14"/>
  <c r="I19" i="14"/>
  <c r="I18" i="14"/>
  <c r="I17" i="14"/>
  <c r="I16" i="14"/>
  <c r="I15" i="14"/>
  <c r="I14" i="14"/>
  <c r="I13" i="14"/>
  <c r="I12" i="14"/>
  <c r="I11" i="14"/>
  <c r="I10" i="14"/>
  <c r="I9" i="14"/>
  <c r="B9" i="14"/>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B121" i="14" s="1"/>
  <c r="B122" i="14" s="1"/>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B181" i="14" s="1"/>
  <c r="B182" i="14" s="1"/>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I8" i="14"/>
  <c r="I209" i="14" s="1"/>
  <c r="C4" i="14"/>
  <c r="H211" i="13"/>
  <c r="G207" i="13"/>
  <c r="G206" i="13"/>
  <c r="H207" i="13" s="1"/>
  <c r="G205" i="13"/>
  <c r="H206" i="13" s="1"/>
  <c r="G204" i="13"/>
  <c r="H205" i="13" s="1"/>
  <c r="G203" i="13"/>
  <c r="H204" i="13" s="1"/>
  <c r="G202" i="13"/>
  <c r="H203" i="13" s="1"/>
  <c r="G201" i="13"/>
  <c r="H202" i="13" s="1"/>
  <c r="G200" i="13"/>
  <c r="H201" i="13" s="1"/>
  <c r="G199" i="13"/>
  <c r="H200" i="13" s="1"/>
  <c r="G198" i="13"/>
  <c r="H199" i="13" s="1"/>
  <c r="G197" i="13"/>
  <c r="H198" i="13" s="1"/>
  <c r="G196" i="13"/>
  <c r="H197" i="13" s="1"/>
  <c r="G195" i="13"/>
  <c r="H196" i="13" s="1"/>
  <c r="G194" i="13"/>
  <c r="H195" i="13" s="1"/>
  <c r="G193" i="13"/>
  <c r="H194" i="13" s="1"/>
  <c r="G192" i="13"/>
  <c r="H193" i="13" s="1"/>
  <c r="G191" i="13"/>
  <c r="H192" i="13" s="1"/>
  <c r="G190" i="13"/>
  <c r="H191" i="13" s="1"/>
  <c r="G189" i="13"/>
  <c r="H190" i="13" s="1"/>
  <c r="G188" i="13"/>
  <c r="H189" i="13" s="1"/>
  <c r="G187" i="13"/>
  <c r="H188" i="13" s="1"/>
  <c r="G186" i="13"/>
  <c r="H187" i="13" s="1"/>
  <c r="G185" i="13"/>
  <c r="H186" i="13" s="1"/>
  <c r="G184" i="13"/>
  <c r="H185" i="13" s="1"/>
  <c r="G183" i="13"/>
  <c r="H184" i="13" s="1"/>
  <c r="G182" i="13"/>
  <c r="H183" i="13" s="1"/>
  <c r="G181" i="13"/>
  <c r="H182" i="13" s="1"/>
  <c r="G180" i="13"/>
  <c r="H181" i="13" s="1"/>
  <c r="G179" i="13"/>
  <c r="H180" i="13" s="1"/>
  <c r="G178" i="13"/>
  <c r="H179" i="13" s="1"/>
  <c r="G177" i="13"/>
  <c r="H178" i="13" s="1"/>
  <c r="G176" i="13"/>
  <c r="H177" i="13" s="1"/>
  <c r="G175" i="13"/>
  <c r="H176" i="13" s="1"/>
  <c r="G174" i="13"/>
  <c r="H175" i="13" s="1"/>
  <c r="G173" i="13"/>
  <c r="H174" i="13" s="1"/>
  <c r="G172" i="13"/>
  <c r="H173" i="13" s="1"/>
  <c r="G171" i="13"/>
  <c r="H172" i="13" s="1"/>
  <c r="G170" i="13"/>
  <c r="H171" i="13" s="1"/>
  <c r="G169" i="13"/>
  <c r="H170" i="13" s="1"/>
  <c r="G168" i="13"/>
  <c r="H169" i="13" s="1"/>
  <c r="G167" i="13"/>
  <c r="H168" i="13" s="1"/>
  <c r="G166" i="13"/>
  <c r="H167" i="13" s="1"/>
  <c r="G165" i="13"/>
  <c r="H166" i="13" s="1"/>
  <c r="G164" i="13"/>
  <c r="H165" i="13" s="1"/>
  <c r="G163" i="13"/>
  <c r="H164" i="13" s="1"/>
  <c r="G162" i="13"/>
  <c r="H163" i="13" s="1"/>
  <c r="G161" i="13"/>
  <c r="H162" i="13" s="1"/>
  <c r="G160" i="13"/>
  <c r="H161" i="13" s="1"/>
  <c r="G159" i="13"/>
  <c r="H160" i="13" s="1"/>
  <c r="G158" i="13"/>
  <c r="H159" i="13" s="1"/>
  <c r="G157" i="13"/>
  <c r="H158" i="13" s="1"/>
  <c r="G156" i="13"/>
  <c r="H157" i="13" s="1"/>
  <c r="G155" i="13"/>
  <c r="H156" i="13" s="1"/>
  <c r="G154" i="13"/>
  <c r="H155" i="13" s="1"/>
  <c r="G153" i="13"/>
  <c r="H154" i="13" s="1"/>
  <c r="G152" i="13"/>
  <c r="H153" i="13" s="1"/>
  <c r="G151" i="13"/>
  <c r="H152" i="13" s="1"/>
  <c r="G150" i="13"/>
  <c r="H151" i="13" s="1"/>
  <c r="G149" i="13"/>
  <c r="H150" i="13" s="1"/>
  <c r="G148" i="13"/>
  <c r="H149" i="13" s="1"/>
  <c r="G147" i="13"/>
  <c r="H148" i="13" s="1"/>
  <c r="G146" i="13"/>
  <c r="H147" i="13" s="1"/>
  <c r="G145" i="13"/>
  <c r="H146" i="13" s="1"/>
  <c r="G144" i="13"/>
  <c r="H145" i="13" s="1"/>
  <c r="G143" i="13"/>
  <c r="H144" i="13" s="1"/>
  <c r="G142" i="13"/>
  <c r="H143" i="13" s="1"/>
  <c r="G141" i="13"/>
  <c r="H142" i="13" s="1"/>
  <c r="G140" i="13"/>
  <c r="H141" i="13" s="1"/>
  <c r="G139" i="13"/>
  <c r="H140" i="13" s="1"/>
  <c r="G138" i="13"/>
  <c r="H139" i="13" s="1"/>
  <c r="G137" i="13"/>
  <c r="H138" i="13" s="1"/>
  <c r="G136" i="13"/>
  <c r="H137" i="13" s="1"/>
  <c r="G135" i="13"/>
  <c r="H136" i="13" s="1"/>
  <c r="G134" i="13"/>
  <c r="H135" i="13" s="1"/>
  <c r="G133" i="13"/>
  <c r="H134" i="13" s="1"/>
  <c r="G132" i="13"/>
  <c r="H133" i="13" s="1"/>
  <c r="G131" i="13"/>
  <c r="H132" i="13" s="1"/>
  <c r="G130" i="13"/>
  <c r="H131" i="13" s="1"/>
  <c r="G129" i="13"/>
  <c r="H130" i="13" s="1"/>
  <c r="G128" i="13"/>
  <c r="H129" i="13" s="1"/>
  <c r="G127" i="13"/>
  <c r="H128" i="13" s="1"/>
  <c r="G126" i="13"/>
  <c r="H127" i="13" s="1"/>
  <c r="G125" i="13"/>
  <c r="H126" i="13" s="1"/>
  <c r="G124" i="13"/>
  <c r="H125" i="13" s="1"/>
  <c r="G123" i="13"/>
  <c r="H124" i="13" s="1"/>
  <c r="G122" i="13"/>
  <c r="H123" i="13" s="1"/>
  <c r="G121" i="13"/>
  <c r="H122" i="13" s="1"/>
  <c r="G120" i="13"/>
  <c r="H121" i="13" s="1"/>
  <c r="G119" i="13"/>
  <c r="H120" i="13" s="1"/>
  <c r="G118" i="13"/>
  <c r="H119" i="13" s="1"/>
  <c r="G117" i="13"/>
  <c r="H118" i="13" s="1"/>
  <c r="G116" i="13"/>
  <c r="H117" i="13" s="1"/>
  <c r="G115" i="13"/>
  <c r="H116" i="13" s="1"/>
  <c r="G114" i="13"/>
  <c r="H115" i="13" s="1"/>
  <c r="G113" i="13"/>
  <c r="H114" i="13" s="1"/>
  <c r="G112" i="13"/>
  <c r="H113" i="13" s="1"/>
  <c r="G111" i="13"/>
  <c r="H112" i="13" s="1"/>
  <c r="G110" i="13"/>
  <c r="H111" i="13" s="1"/>
  <c r="G109" i="13"/>
  <c r="H110" i="13" s="1"/>
  <c r="G108" i="13"/>
  <c r="H109" i="13" s="1"/>
  <c r="G107" i="13"/>
  <c r="H108" i="13" s="1"/>
  <c r="G106" i="13"/>
  <c r="H107" i="13" s="1"/>
  <c r="G105" i="13"/>
  <c r="H106" i="13" s="1"/>
  <c r="G104" i="13"/>
  <c r="H105" i="13" s="1"/>
  <c r="G103" i="13"/>
  <c r="H104" i="13" s="1"/>
  <c r="G102" i="13"/>
  <c r="H103" i="13" s="1"/>
  <c r="G101" i="13"/>
  <c r="H102" i="13" s="1"/>
  <c r="G100" i="13"/>
  <c r="H101" i="13" s="1"/>
  <c r="G99" i="13"/>
  <c r="H100" i="13" s="1"/>
  <c r="G98" i="13"/>
  <c r="H99" i="13" s="1"/>
  <c r="G97" i="13"/>
  <c r="H98" i="13" s="1"/>
  <c r="G96" i="13"/>
  <c r="H97" i="13" s="1"/>
  <c r="G95" i="13"/>
  <c r="H96" i="13" s="1"/>
  <c r="G94" i="13"/>
  <c r="H95" i="13" s="1"/>
  <c r="G93" i="13"/>
  <c r="H94" i="13" s="1"/>
  <c r="G92" i="13"/>
  <c r="H93" i="13" s="1"/>
  <c r="G91" i="13"/>
  <c r="H92" i="13" s="1"/>
  <c r="G90" i="13"/>
  <c r="H91" i="13" s="1"/>
  <c r="G89" i="13"/>
  <c r="H90" i="13" s="1"/>
  <c r="G88" i="13"/>
  <c r="H89" i="13" s="1"/>
  <c r="G87" i="13"/>
  <c r="H88" i="13" s="1"/>
  <c r="G86" i="13"/>
  <c r="H87" i="13" s="1"/>
  <c r="G85" i="13"/>
  <c r="H86" i="13" s="1"/>
  <c r="G84" i="13"/>
  <c r="H85" i="13" s="1"/>
  <c r="G83" i="13"/>
  <c r="H84" i="13" s="1"/>
  <c r="G82" i="13"/>
  <c r="H83" i="13" s="1"/>
  <c r="G81" i="13"/>
  <c r="H82" i="13" s="1"/>
  <c r="G80" i="13"/>
  <c r="H81" i="13" s="1"/>
  <c r="G79" i="13"/>
  <c r="H80" i="13" s="1"/>
  <c r="G78" i="13"/>
  <c r="H79" i="13" s="1"/>
  <c r="G77" i="13"/>
  <c r="H78" i="13" s="1"/>
  <c r="G76" i="13"/>
  <c r="H77" i="13" s="1"/>
  <c r="G75" i="13"/>
  <c r="H76" i="13" s="1"/>
  <c r="G74" i="13"/>
  <c r="H75" i="13" s="1"/>
  <c r="G73" i="13"/>
  <c r="H74" i="13" s="1"/>
  <c r="G72" i="13"/>
  <c r="H73" i="13" s="1"/>
  <c r="G71" i="13"/>
  <c r="H72" i="13" s="1"/>
  <c r="G70" i="13"/>
  <c r="H71" i="13" s="1"/>
  <c r="G69" i="13"/>
  <c r="H70" i="13" s="1"/>
  <c r="G68" i="13"/>
  <c r="H69" i="13" s="1"/>
  <c r="G67" i="13"/>
  <c r="H68" i="13" s="1"/>
  <c r="G66" i="13"/>
  <c r="H67" i="13" s="1"/>
  <c r="G65" i="13"/>
  <c r="H66" i="13" s="1"/>
  <c r="G64" i="13"/>
  <c r="H65" i="13" s="1"/>
  <c r="G63" i="13"/>
  <c r="H64" i="13" s="1"/>
  <c r="G62" i="13"/>
  <c r="H63" i="13" s="1"/>
  <c r="G61" i="13"/>
  <c r="H62" i="13" s="1"/>
  <c r="G60" i="13"/>
  <c r="H61" i="13" s="1"/>
  <c r="G59" i="13"/>
  <c r="H60" i="13" s="1"/>
  <c r="G58" i="13"/>
  <c r="H59" i="13" s="1"/>
  <c r="G57" i="13"/>
  <c r="H58" i="13" s="1"/>
  <c r="G56" i="13"/>
  <c r="H57" i="13" s="1"/>
  <c r="G55" i="13"/>
  <c r="H56" i="13" s="1"/>
  <c r="G54" i="13"/>
  <c r="H55" i="13" s="1"/>
  <c r="G53" i="13"/>
  <c r="H54" i="13" s="1"/>
  <c r="G52" i="13"/>
  <c r="H53" i="13" s="1"/>
  <c r="G51" i="13"/>
  <c r="H52" i="13" s="1"/>
  <c r="G50" i="13"/>
  <c r="H51" i="13" s="1"/>
  <c r="G49" i="13"/>
  <c r="H50" i="13" s="1"/>
  <c r="G48" i="13"/>
  <c r="H49" i="13" s="1"/>
  <c r="G47" i="13"/>
  <c r="H48" i="13" s="1"/>
  <c r="G46" i="13"/>
  <c r="H47" i="13" s="1"/>
  <c r="G45" i="13"/>
  <c r="H46" i="13" s="1"/>
  <c r="G44" i="13"/>
  <c r="H45" i="13" s="1"/>
  <c r="G43" i="13"/>
  <c r="H44" i="13" s="1"/>
  <c r="G42" i="13"/>
  <c r="H43" i="13" s="1"/>
  <c r="G41" i="13"/>
  <c r="H42" i="13" s="1"/>
  <c r="G40" i="13"/>
  <c r="H41" i="13" s="1"/>
  <c r="G39" i="13"/>
  <c r="H40" i="13" s="1"/>
  <c r="G38" i="13"/>
  <c r="H39" i="13" s="1"/>
  <c r="G37" i="13"/>
  <c r="H38" i="13" s="1"/>
  <c r="G36" i="13"/>
  <c r="H37" i="13" s="1"/>
  <c r="G35" i="13"/>
  <c r="H36" i="13" s="1"/>
  <c r="G34" i="13"/>
  <c r="H35" i="13" s="1"/>
  <c r="G33" i="13"/>
  <c r="H34" i="13" s="1"/>
  <c r="G32" i="13"/>
  <c r="H33" i="13" s="1"/>
  <c r="G31" i="13"/>
  <c r="G30" i="13"/>
  <c r="G29" i="13"/>
  <c r="G28" i="13"/>
  <c r="G27" i="13"/>
  <c r="G26" i="13"/>
  <c r="G25" i="13"/>
  <c r="G24" i="13"/>
  <c r="G23" i="13"/>
  <c r="G22" i="13"/>
  <c r="G21" i="13"/>
  <c r="G20" i="13"/>
  <c r="G19" i="13"/>
  <c r="G18" i="13"/>
  <c r="G17" i="13"/>
  <c r="G16" i="13"/>
  <c r="G15" i="13"/>
  <c r="G14" i="13"/>
  <c r="G13" i="13"/>
  <c r="G12" i="13"/>
  <c r="G11" i="13"/>
  <c r="G10" i="13"/>
  <c r="G9" i="13"/>
  <c r="B9" i="13"/>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G8" i="13"/>
  <c r="G209" i="13" s="1"/>
  <c r="C4" i="13"/>
  <c r="G207" i="12"/>
  <c r="G206" i="12"/>
  <c r="H207" i="12" s="1"/>
  <c r="G205" i="12"/>
  <c r="H206" i="12" s="1"/>
  <c r="G204" i="12"/>
  <c r="H205" i="12" s="1"/>
  <c r="G203" i="12"/>
  <c r="H204" i="12" s="1"/>
  <c r="G202" i="12"/>
  <c r="H203" i="12" s="1"/>
  <c r="G201" i="12"/>
  <c r="H202" i="12" s="1"/>
  <c r="G200" i="12"/>
  <c r="H201" i="12" s="1"/>
  <c r="G199" i="12"/>
  <c r="H200" i="12" s="1"/>
  <c r="G198" i="12"/>
  <c r="H199" i="12" s="1"/>
  <c r="G197" i="12"/>
  <c r="H198" i="12" s="1"/>
  <c r="G196" i="12"/>
  <c r="H197" i="12" s="1"/>
  <c r="G195" i="12"/>
  <c r="H196" i="12" s="1"/>
  <c r="G194" i="12"/>
  <c r="H195" i="12" s="1"/>
  <c r="G193" i="12"/>
  <c r="H194" i="12" s="1"/>
  <c r="G192" i="12"/>
  <c r="H193" i="12" s="1"/>
  <c r="G191" i="12"/>
  <c r="H192" i="12" s="1"/>
  <c r="G190" i="12"/>
  <c r="H191" i="12" s="1"/>
  <c r="G189" i="12"/>
  <c r="H190" i="12" s="1"/>
  <c r="G188" i="12"/>
  <c r="H189" i="12" s="1"/>
  <c r="G187" i="12"/>
  <c r="H188" i="12" s="1"/>
  <c r="G186" i="12"/>
  <c r="H187" i="12" s="1"/>
  <c r="G185" i="12"/>
  <c r="H186" i="12" s="1"/>
  <c r="G184" i="12"/>
  <c r="H185" i="12" s="1"/>
  <c r="G183" i="12"/>
  <c r="H184" i="12" s="1"/>
  <c r="G182" i="12"/>
  <c r="H183" i="12" s="1"/>
  <c r="G181" i="12"/>
  <c r="H182" i="12" s="1"/>
  <c r="G180" i="12"/>
  <c r="H181" i="12" s="1"/>
  <c r="G179" i="12"/>
  <c r="H180" i="12" s="1"/>
  <c r="G178" i="12"/>
  <c r="H179" i="12" s="1"/>
  <c r="G177" i="12"/>
  <c r="H178" i="12" s="1"/>
  <c r="G176" i="12"/>
  <c r="H177" i="12" s="1"/>
  <c r="G175" i="12"/>
  <c r="H176" i="12" s="1"/>
  <c r="G174" i="12"/>
  <c r="H175" i="12" s="1"/>
  <c r="G173" i="12"/>
  <c r="H174" i="12" s="1"/>
  <c r="G172" i="12"/>
  <c r="H173" i="12" s="1"/>
  <c r="G171" i="12"/>
  <c r="H172" i="12" s="1"/>
  <c r="G170" i="12"/>
  <c r="H171" i="12" s="1"/>
  <c r="G169" i="12"/>
  <c r="H170" i="12" s="1"/>
  <c r="G168" i="12"/>
  <c r="H169" i="12" s="1"/>
  <c r="G167" i="12"/>
  <c r="H168" i="12" s="1"/>
  <c r="G166" i="12"/>
  <c r="H167" i="12" s="1"/>
  <c r="G165" i="12"/>
  <c r="H166" i="12" s="1"/>
  <c r="G164" i="12"/>
  <c r="H165" i="12" s="1"/>
  <c r="G163" i="12"/>
  <c r="H164" i="12" s="1"/>
  <c r="G162" i="12"/>
  <c r="H163" i="12" s="1"/>
  <c r="G161" i="12"/>
  <c r="H162" i="12" s="1"/>
  <c r="G160" i="12"/>
  <c r="H161" i="12" s="1"/>
  <c r="G159" i="12"/>
  <c r="H160" i="12" s="1"/>
  <c r="G158" i="12"/>
  <c r="H159" i="12" s="1"/>
  <c r="G157" i="12"/>
  <c r="H158" i="12" s="1"/>
  <c r="G156" i="12"/>
  <c r="H157" i="12" s="1"/>
  <c r="G155" i="12"/>
  <c r="H156" i="12" s="1"/>
  <c r="G154" i="12"/>
  <c r="H155" i="12" s="1"/>
  <c r="G153" i="12"/>
  <c r="H154" i="12" s="1"/>
  <c r="G152" i="12"/>
  <c r="H153" i="12" s="1"/>
  <c r="G151" i="12"/>
  <c r="H152" i="12" s="1"/>
  <c r="G150" i="12"/>
  <c r="H151" i="12" s="1"/>
  <c r="G149" i="12"/>
  <c r="H150" i="12" s="1"/>
  <c r="G148" i="12"/>
  <c r="H149" i="12" s="1"/>
  <c r="G147" i="12"/>
  <c r="H148" i="12" s="1"/>
  <c r="G146" i="12"/>
  <c r="H147" i="12" s="1"/>
  <c r="G145" i="12"/>
  <c r="H146" i="12" s="1"/>
  <c r="G144" i="12"/>
  <c r="H145" i="12" s="1"/>
  <c r="G143" i="12"/>
  <c r="H144" i="12" s="1"/>
  <c r="G142" i="12"/>
  <c r="H143" i="12" s="1"/>
  <c r="G141" i="12"/>
  <c r="H142" i="12" s="1"/>
  <c r="G140" i="12"/>
  <c r="H141" i="12" s="1"/>
  <c r="G139" i="12"/>
  <c r="H140" i="12" s="1"/>
  <c r="G138" i="12"/>
  <c r="H139" i="12" s="1"/>
  <c r="G137" i="12"/>
  <c r="H138" i="12" s="1"/>
  <c r="G136" i="12"/>
  <c r="H137" i="12" s="1"/>
  <c r="G135" i="12"/>
  <c r="H136" i="12" s="1"/>
  <c r="G134" i="12"/>
  <c r="H135" i="12" s="1"/>
  <c r="G133" i="12"/>
  <c r="H134" i="12" s="1"/>
  <c r="G132" i="12"/>
  <c r="H133" i="12" s="1"/>
  <c r="G131" i="12"/>
  <c r="H132" i="12" s="1"/>
  <c r="G130" i="12"/>
  <c r="H131" i="12" s="1"/>
  <c r="G129" i="12"/>
  <c r="H130" i="12" s="1"/>
  <c r="G128" i="12"/>
  <c r="H129" i="12" s="1"/>
  <c r="G127" i="12"/>
  <c r="H128" i="12" s="1"/>
  <c r="G126" i="12"/>
  <c r="H127" i="12" s="1"/>
  <c r="G125" i="12"/>
  <c r="H126" i="12" s="1"/>
  <c r="G124" i="12"/>
  <c r="H125" i="12" s="1"/>
  <c r="G123" i="12"/>
  <c r="H124" i="12" s="1"/>
  <c r="G122" i="12"/>
  <c r="H123" i="12" s="1"/>
  <c r="G121" i="12"/>
  <c r="H122" i="12" s="1"/>
  <c r="G120" i="12"/>
  <c r="H121" i="12" s="1"/>
  <c r="G119" i="12"/>
  <c r="H120" i="12" s="1"/>
  <c r="G118" i="12"/>
  <c r="H119" i="12" s="1"/>
  <c r="G117" i="12"/>
  <c r="H118" i="12" s="1"/>
  <c r="G116" i="12"/>
  <c r="H117" i="12" s="1"/>
  <c r="G115" i="12"/>
  <c r="H116" i="12" s="1"/>
  <c r="G114" i="12"/>
  <c r="H115" i="12" s="1"/>
  <c r="G113" i="12"/>
  <c r="H114" i="12" s="1"/>
  <c r="G112" i="12"/>
  <c r="H113" i="12" s="1"/>
  <c r="G111" i="12"/>
  <c r="H112" i="12" s="1"/>
  <c r="G110" i="12"/>
  <c r="H111" i="12" s="1"/>
  <c r="G109" i="12"/>
  <c r="H110" i="12" s="1"/>
  <c r="G108" i="12"/>
  <c r="H109" i="12" s="1"/>
  <c r="G107" i="12"/>
  <c r="H108" i="12" s="1"/>
  <c r="G106" i="12"/>
  <c r="H107" i="12" s="1"/>
  <c r="G105" i="12"/>
  <c r="H106" i="12" s="1"/>
  <c r="G104" i="12"/>
  <c r="H105" i="12" s="1"/>
  <c r="G103" i="12"/>
  <c r="H104" i="12" s="1"/>
  <c r="G102" i="12"/>
  <c r="H103" i="12" s="1"/>
  <c r="G101" i="12"/>
  <c r="H102" i="12" s="1"/>
  <c r="G100" i="12"/>
  <c r="H101" i="12" s="1"/>
  <c r="G99" i="12"/>
  <c r="H100" i="12" s="1"/>
  <c r="G98" i="12"/>
  <c r="H99" i="12" s="1"/>
  <c r="G97" i="12"/>
  <c r="H98" i="12" s="1"/>
  <c r="G96" i="12"/>
  <c r="H97" i="12" s="1"/>
  <c r="G95" i="12"/>
  <c r="H96" i="12" s="1"/>
  <c r="G94" i="12"/>
  <c r="H95" i="12" s="1"/>
  <c r="G93" i="12"/>
  <c r="H94" i="12" s="1"/>
  <c r="G92" i="12"/>
  <c r="H93" i="12" s="1"/>
  <c r="G91" i="12"/>
  <c r="H92" i="12" s="1"/>
  <c r="G90" i="12"/>
  <c r="H91" i="12" s="1"/>
  <c r="G89" i="12"/>
  <c r="H90" i="12" s="1"/>
  <c r="G88" i="12"/>
  <c r="H89" i="12" s="1"/>
  <c r="G87" i="12"/>
  <c r="H88" i="12" s="1"/>
  <c r="G86" i="12"/>
  <c r="H87" i="12" s="1"/>
  <c r="G85" i="12"/>
  <c r="H86" i="12" s="1"/>
  <c r="G84" i="12"/>
  <c r="H85" i="12" s="1"/>
  <c r="G83" i="12"/>
  <c r="H84" i="12" s="1"/>
  <c r="G82" i="12"/>
  <c r="H83" i="12" s="1"/>
  <c r="G81" i="12"/>
  <c r="H82" i="12" s="1"/>
  <c r="G80" i="12"/>
  <c r="H81" i="12" s="1"/>
  <c r="G79" i="12"/>
  <c r="H80" i="12" s="1"/>
  <c r="G78" i="12"/>
  <c r="H79" i="12" s="1"/>
  <c r="G77" i="12"/>
  <c r="H78" i="12" s="1"/>
  <c r="G76" i="12"/>
  <c r="H77" i="12" s="1"/>
  <c r="G75" i="12"/>
  <c r="H76" i="12" s="1"/>
  <c r="G74" i="12"/>
  <c r="H75" i="12" s="1"/>
  <c r="G73" i="12"/>
  <c r="H74" i="12" s="1"/>
  <c r="G72" i="12"/>
  <c r="H73" i="12" s="1"/>
  <c r="G71" i="12"/>
  <c r="H72" i="12" s="1"/>
  <c r="G70" i="12"/>
  <c r="H71" i="12" s="1"/>
  <c r="G69" i="12"/>
  <c r="H70" i="12" s="1"/>
  <c r="G68" i="12"/>
  <c r="H69" i="12" s="1"/>
  <c r="G67" i="12"/>
  <c r="H68" i="12" s="1"/>
  <c r="G66" i="12"/>
  <c r="H67" i="12" s="1"/>
  <c r="G65" i="12"/>
  <c r="H66" i="12" s="1"/>
  <c r="G64" i="12"/>
  <c r="H65" i="12" s="1"/>
  <c r="G63" i="12"/>
  <c r="H64" i="12" s="1"/>
  <c r="G62" i="12"/>
  <c r="H63" i="12" s="1"/>
  <c r="G61" i="12"/>
  <c r="H62" i="12" s="1"/>
  <c r="G60" i="12"/>
  <c r="H61" i="12" s="1"/>
  <c r="G59" i="12"/>
  <c r="H60" i="12" s="1"/>
  <c r="G58" i="12"/>
  <c r="H59" i="12" s="1"/>
  <c r="G57" i="12"/>
  <c r="H58" i="12" s="1"/>
  <c r="G56" i="12"/>
  <c r="H57" i="12" s="1"/>
  <c r="G55" i="12"/>
  <c r="H56" i="12" s="1"/>
  <c r="G54" i="12"/>
  <c r="H55" i="12" s="1"/>
  <c r="G53" i="12"/>
  <c r="H54" i="12" s="1"/>
  <c r="G52" i="12"/>
  <c r="H53" i="12" s="1"/>
  <c r="G51" i="12"/>
  <c r="H52" i="12" s="1"/>
  <c r="G50" i="12"/>
  <c r="H51" i="12" s="1"/>
  <c r="G49" i="12"/>
  <c r="H50" i="12" s="1"/>
  <c r="G48" i="12"/>
  <c r="H49" i="12" s="1"/>
  <c r="G47" i="12"/>
  <c r="H48" i="12" s="1"/>
  <c r="G46" i="12"/>
  <c r="H47" i="12" s="1"/>
  <c r="G45" i="12"/>
  <c r="H46" i="12" s="1"/>
  <c r="G44" i="12"/>
  <c r="H45" i="12" s="1"/>
  <c r="G43" i="12"/>
  <c r="H44" i="12" s="1"/>
  <c r="G42" i="12"/>
  <c r="H43" i="12" s="1"/>
  <c r="G41" i="12"/>
  <c r="H42" i="12" s="1"/>
  <c r="G40" i="12"/>
  <c r="H41" i="12" s="1"/>
  <c r="G39" i="12"/>
  <c r="H40" i="12" s="1"/>
  <c r="G38" i="12"/>
  <c r="H39" i="12" s="1"/>
  <c r="G37" i="12"/>
  <c r="H38" i="12" s="1"/>
  <c r="G36" i="12"/>
  <c r="H37" i="12" s="1"/>
  <c r="G35" i="12"/>
  <c r="H36" i="12" s="1"/>
  <c r="G34" i="12"/>
  <c r="H35" i="12" s="1"/>
  <c r="G33" i="12"/>
  <c r="H34" i="12" s="1"/>
  <c r="G32" i="12"/>
  <c r="H33" i="12" s="1"/>
  <c r="G31" i="12"/>
  <c r="G30" i="12"/>
  <c r="G29" i="12"/>
  <c r="G28" i="12"/>
  <c r="G27" i="12"/>
  <c r="G26" i="12"/>
  <c r="G25" i="12"/>
  <c r="G24" i="12"/>
  <c r="G23" i="12"/>
  <c r="G22" i="12"/>
  <c r="G21" i="12"/>
  <c r="G20" i="12"/>
  <c r="G19" i="12"/>
  <c r="G18" i="12"/>
  <c r="G17" i="12"/>
  <c r="G16" i="12"/>
  <c r="G15" i="12"/>
  <c r="G14" i="12"/>
  <c r="G13" i="12"/>
  <c r="G12" i="12"/>
  <c r="G11" i="12"/>
  <c r="G10" i="12"/>
  <c r="G9" i="12"/>
  <c r="B9" i="12"/>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G8" i="12"/>
  <c r="G209" i="12" s="1"/>
  <c r="J207" i="11"/>
  <c r="H207" i="11"/>
  <c r="J206" i="11"/>
  <c r="H206" i="11"/>
  <c r="J205" i="11"/>
  <c r="H205" i="11"/>
  <c r="J204" i="11"/>
  <c r="H204" i="11"/>
  <c r="J203" i="11"/>
  <c r="H203" i="11"/>
  <c r="J202" i="11"/>
  <c r="H202" i="11"/>
  <c r="J201" i="11"/>
  <c r="H201" i="11"/>
  <c r="J200" i="11"/>
  <c r="H200" i="11"/>
  <c r="J199" i="11"/>
  <c r="H199" i="11"/>
  <c r="J198" i="11"/>
  <c r="H198" i="11"/>
  <c r="J197" i="11"/>
  <c r="H197" i="11"/>
  <c r="J196" i="11"/>
  <c r="H196" i="11"/>
  <c r="J195" i="11"/>
  <c r="H195" i="11"/>
  <c r="J194" i="11"/>
  <c r="H194" i="11"/>
  <c r="J193" i="11"/>
  <c r="H193" i="11"/>
  <c r="J192" i="11"/>
  <c r="H192" i="11"/>
  <c r="J191" i="11"/>
  <c r="H191" i="11"/>
  <c r="J190" i="11"/>
  <c r="H190" i="11"/>
  <c r="J189" i="11"/>
  <c r="H189" i="11"/>
  <c r="J188" i="11"/>
  <c r="H188" i="11"/>
  <c r="J187" i="11"/>
  <c r="H187" i="11"/>
  <c r="J186" i="11"/>
  <c r="H186" i="11"/>
  <c r="J185" i="11"/>
  <c r="H185" i="11"/>
  <c r="J184" i="11"/>
  <c r="H184" i="11"/>
  <c r="J183" i="11"/>
  <c r="H183" i="11"/>
  <c r="J182" i="11"/>
  <c r="H182" i="11"/>
  <c r="J181" i="11"/>
  <c r="H181" i="11"/>
  <c r="J180" i="11"/>
  <c r="H180" i="11"/>
  <c r="J179" i="11"/>
  <c r="H179" i="11"/>
  <c r="J178" i="11"/>
  <c r="H178" i="11"/>
  <c r="J177" i="11"/>
  <c r="H177" i="11"/>
  <c r="J176" i="11"/>
  <c r="H176" i="11"/>
  <c r="J175" i="11"/>
  <c r="H175" i="11"/>
  <c r="J174" i="11"/>
  <c r="H174" i="11"/>
  <c r="J173" i="11"/>
  <c r="H173" i="11"/>
  <c r="J172" i="11"/>
  <c r="H172" i="11"/>
  <c r="J171" i="11"/>
  <c r="H171" i="11"/>
  <c r="J170" i="11"/>
  <c r="H170" i="11"/>
  <c r="J169" i="11"/>
  <c r="H169" i="11"/>
  <c r="J168" i="11"/>
  <c r="H168" i="11"/>
  <c r="J167" i="11"/>
  <c r="H167" i="11"/>
  <c r="J166" i="11"/>
  <c r="H166" i="11"/>
  <c r="J165" i="11"/>
  <c r="H165" i="11"/>
  <c r="J164" i="11"/>
  <c r="H164" i="11"/>
  <c r="J163" i="11"/>
  <c r="H163" i="11"/>
  <c r="J162" i="11"/>
  <c r="H162" i="11"/>
  <c r="J161" i="11"/>
  <c r="H161" i="11"/>
  <c r="J160" i="11"/>
  <c r="H160" i="11"/>
  <c r="J159" i="11"/>
  <c r="H159" i="11"/>
  <c r="J158" i="11"/>
  <c r="H158" i="11"/>
  <c r="J157" i="11"/>
  <c r="H157" i="11"/>
  <c r="J156" i="11"/>
  <c r="H156" i="11"/>
  <c r="J155" i="11"/>
  <c r="H155" i="11"/>
  <c r="J154" i="11"/>
  <c r="H154" i="11"/>
  <c r="J153" i="11"/>
  <c r="H153" i="11"/>
  <c r="J152" i="11"/>
  <c r="H152" i="11"/>
  <c r="J151" i="11"/>
  <c r="H151" i="11"/>
  <c r="J150" i="11"/>
  <c r="H150" i="11"/>
  <c r="J149" i="11"/>
  <c r="H149" i="11"/>
  <c r="J148" i="11"/>
  <c r="H148" i="11"/>
  <c r="J147" i="11"/>
  <c r="H147" i="11"/>
  <c r="J146" i="11"/>
  <c r="H146" i="11"/>
  <c r="J145" i="11"/>
  <c r="H145" i="11"/>
  <c r="J144" i="11"/>
  <c r="H144" i="11"/>
  <c r="J143" i="11"/>
  <c r="H143" i="11"/>
  <c r="J142" i="11"/>
  <c r="H142" i="11"/>
  <c r="J141" i="11"/>
  <c r="H141" i="11"/>
  <c r="J140" i="11"/>
  <c r="H140" i="11"/>
  <c r="J139" i="11"/>
  <c r="H139" i="11"/>
  <c r="J138" i="11"/>
  <c r="H138" i="11"/>
  <c r="J137" i="11"/>
  <c r="H137" i="11"/>
  <c r="J136" i="11"/>
  <c r="H136" i="11"/>
  <c r="J135" i="11"/>
  <c r="H135" i="11"/>
  <c r="J134" i="11"/>
  <c r="H134" i="11"/>
  <c r="J133" i="11"/>
  <c r="H133" i="11"/>
  <c r="J132" i="11"/>
  <c r="H132" i="11"/>
  <c r="J131" i="11"/>
  <c r="H131" i="11"/>
  <c r="J130" i="11"/>
  <c r="H130" i="11"/>
  <c r="J129" i="11"/>
  <c r="H129" i="11"/>
  <c r="J128" i="11"/>
  <c r="H128" i="11"/>
  <c r="J127" i="11"/>
  <c r="H127" i="11"/>
  <c r="J126" i="11"/>
  <c r="H126" i="11"/>
  <c r="J125" i="11"/>
  <c r="H125" i="11"/>
  <c r="J124" i="11"/>
  <c r="H124" i="11"/>
  <c r="J123" i="11"/>
  <c r="H123" i="11"/>
  <c r="J122" i="11"/>
  <c r="H122" i="11"/>
  <c r="J121" i="11"/>
  <c r="H121" i="11"/>
  <c r="J120" i="11"/>
  <c r="H120" i="11"/>
  <c r="J119" i="11"/>
  <c r="H119" i="11"/>
  <c r="J118" i="11"/>
  <c r="H118" i="11"/>
  <c r="J117" i="11"/>
  <c r="H117" i="11"/>
  <c r="J116" i="11"/>
  <c r="H116" i="11"/>
  <c r="J115" i="11"/>
  <c r="H115" i="11"/>
  <c r="J114" i="11"/>
  <c r="H114" i="11"/>
  <c r="J113" i="11"/>
  <c r="H113" i="11"/>
  <c r="J112" i="11"/>
  <c r="H112" i="11"/>
  <c r="J111" i="11"/>
  <c r="H111" i="11"/>
  <c r="J110" i="11"/>
  <c r="H110" i="11"/>
  <c r="J109" i="11"/>
  <c r="H109" i="11"/>
  <c r="J108" i="11"/>
  <c r="H108" i="11"/>
  <c r="J107" i="11"/>
  <c r="H107" i="11"/>
  <c r="J106" i="11"/>
  <c r="H106" i="11"/>
  <c r="J105" i="11"/>
  <c r="H105" i="11"/>
  <c r="J104" i="11"/>
  <c r="H104" i="11"/>
  <c r="J103" i="11"/>
  <c r="H103" i="11"/>
  <c r="J102" i="11"/>
  <c r="H102" i="11"/>
  <c r="J101" i="11"/>
  <c r="H101" i="11"/>
  <c r="J100" i="11"/>
  <c r="H100" i="11"/>
  <c r="J99" i="11"/>
  <c r="H99" i="11"/>
  <c r="J98" i="11"/>
  <c r="H98" i="11"/>
  <c r="J97" i="11"/>
  <c r="H97" i="11"/>
  <c r="J96" i="11"/>
  <c r="H96" i="11"/>
  <c r="J95" i="11"/>
  <c r="H95" i="11"/>
  <c r="J94" i="11"/>
  <c r="H94" i="11"/>
  <c r="J93" i="11"/>
  <c r="H93" i="11"/>
  <c r="J92" i="11"/>
  <c r="H92" i="11"/>
  <c r="J91" i="11"/>
  <c r="H91" i="11"/>
  <c r="J90" i="11"/>
  <c r="H90" i="11"/>
  <c r="J89" i="11"/>
  <c r="H89" i="11"/>
  <c r="J88" i="11"/>
  <c r="H88" i="11"/>
  <c r="J87" i="11"/>
  <c r="H87" i="11"/>
  <c r="J86" i="11"/>
  <c r="H86" i="11"/>
  <c r="J85" i="11"/>
  <c r="H85" i="11"/>
  <c r="J84" i="11"/>
  <c r="H84" i="11"/>
  <c r="J83" i="11"/>
  <c r="H83" i="11"/>
  <c r="J82" i="11"/>
  <c r="H82" i="11"/>
  <c r="J81" i="11"/>
  <c r="H81" i="11"/>
  <c r="J80" i="11"/>
  <c r="H80" i="11"/>
  <c r="J79" i="11"/>
  <c r="H79" i="11"/>
  <c r="J78" i="11"/>
  <c r="H78" i="11"/>
  <c r="J77" i="11"/>
  <c r="H77" i="11"/>
  <c r="J76" i="11"/>
  <c r="H76" i="11"/>
  <c r="J75" i="11"/>
  <c r="H75" i="11"/>
  <c r="J74" i="11"/>
  <c r="H74" i="11"/>
  <c r="J73" i="11"/>
  <c r="H73" i="11"/>
  <c r="J72" i="11"/>
  <c r="H72" i="11"/>
  <c r="J71" i="11"/>
  <c r="H71" i="11"/>
  <c r="J70" i="11"/>
  <c r="H70" i="11"/>
  <c r="J69" i="11"/>
  <c r="H69" i="11"/>
  <c r="J68" i="11"/>
  <c r="H68" i="11"/>
  <c r="J67" i="11"/>
  <c r="H67" i="11"/>
  <c r="J66" i="11"/>
  <c r="H66" i="11"/>
  <c r="J65" i="11"/>
  <c r="H65" i="11"/>
  <c r="J64" i="11"/>
  <c r="H64" i="11"/>
  <c r="J63" i="11"/>
  <c r="H63" i="11"/>
  <c r="J62" i="11"/>
  <c r="H62" i="11"/>
  <c r="J61" i="11"/>
  <c r="H61" i="11"/>
  <c r="J60" i="11"/>
  <c r="H60" i="11"/>
  <c r="J59" i="11"/>
  <c r="H59" i="11"/>
  <c r="J58" i="11"/>
  <c r="H58" i="11"/>
  <c r="J57" i="11"/>
  <c r="H57" i="11"/>
  <c r="J56" i="11"/>
  <c r="H56" i="11"/>
  <c r="J55" i="11"/>
  <c r="H55" i="11"/>
  <c r="J54" i="11"/>
  <c r="H54" i="11"/>
  <c r="J53" i="11"/>
  <c r="H53" i="11"/>
  <c r="J52" i="11"/>
  <c r="H52" i="11"/>
  <c r="J51" i="11"/>
  <c r="H51" i="11"/>
  <c r="J50" i="11"/>
  <c r="H50" i="11"/>
  <c r="J49" i="11"/>
  <c r="H49" i="11"/>
  <c r="J48" i="11"/>
  <c r="H48" i="11"/>
  <c r="J47" i="11"/>
  <c r="H47" i="11"/>
  <c r="J46" i="11"/>
  <c r="H46" i="11"/>
  <c r="J45" i="11"/>
  <c r="H45" i="11"/>
  <c r="J44" i="11"/>
  <c r="H44" i="11"/>
  <c r="J43" i="11"/>
  <c r="H43" i="11"/>
  <c r="J42" i="11"/>
  <c r="H42" i="11"/>
  <c r="J41" i="11"/>
  <c r="H41" i="11"/>
  <c r="J40" i="11"/>
  <c r="H40" i="11"/>
  <c r="J39" i="11"/>
  <c r="H39" i="11"/>
  <c r="J38" i="11"/>
  <c r="H38" i="11"/>
  <c r="J37" i="11"/>
  <c r="H37" i="11"/>
  <c r="J36" i="11"/>
  <c r="H36" i="11"/>
  <c r="J35" i="11"/>
  <c r="H35" i="11"/>
  <c r="J34" i="11"/>
  <c r="H34" i="11"/>
  <c r="J33" i="11"/>
  <c r="H33" i="11"/>
  <c r="J32" i="11"/>
  <c r="H32" i="11"/>
  <c r="J31" i="11"/>
  <c r="H31" i="11"/>
  <c r="J30" i="11"/>
  <c r="H30" i="11"/>
  <c r="J29" i="11"/>
  <c r="H29" i="11"/>
  <c r="J28" i="11"/>
  <c r="H28" i="11"/>
  <c r="J27" i="11"/>
  <c r="H27" i="11"/>
  <c r="J26" i="11"/>
  <c r="H26" i="11"/>
  <c r="J25" i="11"/>
  <c r="H25" i="11"/>
  <c r="J24" i="11"/>
  <c r="H24" i="11"/>
  <c r="J23" i="11"/>
  <c r="H23" i="11"/>
  <c r="J22" i="11"/>
  <c r="H22" i="11"/>
  <c r="J21" i="11"/>
  <c r="H21" i="11"/>
  <c r="J20" i="11"/>
  <c r="H20" i="11"/>
  <c r="J19" i="11"/>
  <c r="H19" i="11"/>
  <c r="J18" i="11"/>
  <c r="H18" i="11"/>
  <c r="J17" i="11"/>
  <c r="H17" i="11"/>
  <c r="J16" i="11"/>
  <c r="H16" i="11"/>
  <c r="J15" i="11"/>
  <c r="H15" i="11"/>
  <c r="J14" i="11"/>
  <c r="H14" i="11"/>
  <c r="J13" i="11"/>
  <c r="H13" i="11"/>
  <c r="J12" i="11"/>
  <c r="H12" i="11"/>
  <c r="J11" i="11"/>
  <c r="H11" i="11"/>
  <c r="J10" i="11"/>
  <c r="H10" i="11"/>
  <c r="J9" i="11"/>
  <c r="H9" i="11"/>
  <c r="B9" i="1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72" i="11" s="1"/>
  <c r="B173" i="11" s="1"/>
  <c r="B174" i="11" s="1"/>
  <c r="B175" i="11" s="1"/>
  <c r="B176" i="11" s="1"/>
  <c r="B177" i="11" s="1"/>
  <c r="B178" i="11" s="1"/>
  <c r="B179" i="11" s="1"/>
  <c r="B180" i="11" s="1"/>
  <c r="B181" i="11" s="1"/>
  <c r="B182" i="11" s="1"/>
  <c r="B183" i="11" s="1"/>
  <c r="B184" i="11" s="1"/>
  <c r="B185" i="11" s="1"/>
  <c r="B186" i="11" s="1"/>
  <c r="B187" i="11" s="1"/>
  <c r="B188" i="11" s="1"/>
  <c r="B189" i="11" s="1"/>
  <c r="B190" i="11" s="1"/>
  <c r="B191" i="11" s="1"/>
  <c r="B192" i="11" s="1"/>
  <c r="B193" i="11" s="1"/>
  <c r="B194" i="11" s="1"/>
  <c r="B195" i="11" s="1"/>
  <c r="B196" i="11" s="1"/>
  <c r="B197" i="11" s="1"/>
  <c r="B198" i="11" s="1"/>
  <c r="B199" i="11" s="1"/>
  <c r="B200" i="11" s="1"/>
  <c r="B201" i="11" s="1"/>
  <c r="B202" i="11" s="1"/>
  <c r="B203" i="11" s="1"/>
  <c r="B204" i="11" s="1"/>
  <c r="B205" i="11" s="1"/>
  <c r="B206" i="11" s="1"/>
  <c r="B207" i="11" s="1"/>
  <c r="J8" i="11"/>
  <c r="H8" i="11"/>
  <c r="C4" i="11"/>
  <c r="I39" i="6"/>
  <c r="L39" i="6" s="1"/>
  <c r="I37" i="6"/>
  <c r="L37" i="6" s="1"/>
  <c r="I35" i="6"/>
  <c r="L35" i="6" s="1"/>
  <c r="I33" i="6"/>
  <c r="L33" i="6" s="1"/>
  <c r="J209" i="11" l="1"/>
  <c r="L8" i="11"/>
  <c r="L9" i="11"/>
  <c r="M9" i="11" s="1"/>
  <c r="L10" i="11"/>
  <c r="M10" i="11" s="1"/>
  <c r="L11" i="11"/>
  <c r="M11" i="11" s="1"/>
  <c r="L12" i="11"/>
  <c r="M12" i="11" s="1"/>
  <c r="L13" i="11"/>
  <c r="M13" i="11" s="1"/>
  <c r="L14" i="11"/>
  <c r="M14" i="11" s="1"/>
  <c r="L15" i="11"/>
  <c r="M15" i="11" s="1"/>
  <c r="L16" i="11"/>
  <c r="M16" i="11" s="1"/>
  <c r="L17" i="11"/>
  <c r="M17" i="11" s="1"/>
  <c r="L18" i="11"/>
  <c r="M18" i="11" s="1"/>
  <c r="L19" i="11"/>
  <c r="M19" i="11" s="1"/>
  <c r="L20" i="11"/>
  <c r="M20" i="11" s="1"/>
  <c r="L21" i="11"/>
  <c r="M21" i="11" s="1"/>
  <c r="L22" i="11"/>
  <c r="M22" i="11" s="1"/>
  <c r="L23" i="11"/>
  <c r="M23" i="11" s="1"/>
  <c r="L24" i="11"/>
  <c r="M24" i="11" s="1"/>
  <c r="L25" i="11"/>
  <c r="M25" i="11" s="1"/>
  <c r="L26" i="11"/>
  <c r="M26" i="11" s="1"/>
  <c r="L27" i="11"/>
  <c r="M27" i="11" s="1"/>
  <c r="L28" i="11"/>
  <c r="M28" i="11" s="1"/>
  <c r="L29" i="11"/>
  <c r="M29" i="11" s="1"/>
  <c r="L30" i="11"/>
  <c r="M30" i="11" s="1"/>
  <c r="L31" i="11"/>
  <c r="M31" i="11" s="1"/>
  <c r="L32" i="11"/>
  <c r="M32" i="11" s="1"/>
  <c r="N33" i="11" s="1"/>
  <c r="L33" i="11"/>
  <c r="M33" i="11" s="1"/>
  <c r="N34" i="11" s="1"/>
  <c r="L34" i="11"/>
  <c r="M34" i="11" s="1"/>
  <c r="N35" i="11" s="1"/>
  <c r="L35" i="11"/>
  <c r="M35" i="11" s="1"/>
  <c r="N36" i="11" s="1"/>
  <c r="L36" i="11"/>
  <c r="M36" i="11" s="1"/>
  <c r="N37" i="11" s="1"/>
  <c r="L37" i="11"/>
  <c r="M37" i="11" s="1"/>
  <c r="N38" i="11" s="1"/>
  <c r="L38" i="11"/>
  <c r="M38" i="11" s="1"/>
  <c r="N39" i="11" s="1"/>
  <c r="L39" i="11"/>
  <c r="M39" i="11" s="1"/>
  <c r="N40" i="11" s="1"/>
  <c r="L40" i="11"/>
  <c r="M40" i="11" s="1"/>
  <c r="N41" i="11" s="1"/>
  <c r="L41" i="11"/>
  <c r="M41" i="11" s="1"/>
  <c r="N42" i="11" s="1"/>
  <c r="L42" i="11"/>
  <c r="M42" i="11" s="1"/>
  <c r="N43" i="11" s="1"/>
  <c r="L43" i="11"/>
  <c r="M43" i="11" s="1"/>
  <c r="N44" i="11" s="1"/>
  <c r="L44" i="11"/>
  <c r="M44" i="11" s="1"/>
  <c r="N45" i="11" s="1"/>
  <c r="L45" i="11"/>
  <c r="M45" i="11" s="1"/>
  <c r="N46" i="11" s="1"/>
  <c r="L46" i="11"/>
  <c r="M46" i="11" s="1"/>
  <c r="N47" i="11" s="1"/>
  <c r="L47" i="11"/>
  <c r="M47" i="11" s="1"/>
  <c r="N48" i="11" s="1"/>
  <c r="L48" i="11"/>
  <c r="M48" i="11" s="1"/>
  <c r="N49" i="11" s="1"/>
  <c r="L49" i="11"/>
  <c r="M49" i="11" s="1"/>
  <c r="N50" i="11" s="1"/>
  <c r="L50" i="11"/>
  <c r="M50" i="11" s="1"/>
  <c r="N51" i="11" s="1"/>
  <c r="L51" i="11"/>
  <c r="M51" i="11" s="1"/>
  <c r="N52" i="11" s="1"/>
  <c r="L52" i="11"/>
  <c r="M52" i="11" s="1"/>
  <c r="N53" i="11" s="1"/>
  <c r="L53" i="11"/>
  <c r="M53" i="11" s="1"/>
  <c r="N54" i="11" s="1"/>
  <c r="L54" i="11"/>
  <c r="M54" i="11" s="1"/>
  <c r="N55" i="11" s="1"/>
  <c r="L55" i="11"/>
  <c r="M55" i="11" s="1"/>
  <c r="N56" i="11" s="1"/>
  <c r="L56" i="11"/>
  <c r="M56" i="11" s="1"/>
  <c r="N57" i="11" s="1"/>
  <c r="L57" i="11"/>
  <c r="M57" i="11" s="1"/>
  <c r="N58" i="11" s="1"/>
  <c r="L58" i="11"/>
  <c r="M58" i="11" s="1"/>
  <c r="N59" i="11" s="1"/>
  <c r="L59" i="11"/>
  <c r="M59" i="11" s="1"/>
  <c r="N60" i="11" s="1"/>
  <c r="L60" i="11"/>
  <c r="M60" i="11" s="1"/>
  <c r="N61" i="11" s="1"/>
  <c r="L61" i="11"/>
  <c r="M61" i="11" s="1"/>
  <c r="N62" i="11" s="1"/>
  <c r="L62" i="11"/>
  <c r="M62" i="11" s="1"/>
  <c r="N63" i="11" s="1"/>
  <c r="L63" i="11"/>
  <c r="M63" i="11" s="1"/>
  <c r="N64" i="11" s="1"/>
  <c r="L64" i="11"/>
  <c r="M64" i="11" s="1"/>
  <c r="N65" i="11" s="1"/>
  <c r="L65" i="11"/>
  <c r="M65" i="11" s="1"/>
  <c r="N66" i="11" s="1"/>
  <c r="L66" i="11"/>
  <c r="M66" i="11" s="1"/>
  <c r="N67" i="11" s="1"/>
  <c r="L67" i="11"/>
  <c r="M67" i="11" s="1"/>
  <c r="N68" i="11" s="1"/>
  <c r="L68" i="11"/>
  <c r="M68" i="11" s="1"/>
  <c r="N69" i="11" s="1"/>
  <c r="L69" i="11"/>
  <c r="M69" i="11" s="1"/>
  <c r="N70" i="11" s="1"/>
  <c r="L70" i="11"/>
  <c r="M70" i="11" s="1"/>
  <c r="N71" i="11" s="1"/>
  <c r="L71" i="11"/>
  <c r="M71" i="11" s="1"/>
  <c r="N72" i="11" s="1"/>
  <c r="L72" i="11"/>
  <c r="M72" i="11" s="1"/>
  <c r="N73" i="11" s="1"/>
  <c r="L73" i="11"/>
  <c r="M73" i="11" s="1"/>
  <c r="N74" i="11" s="1"/>
  <c r="L74" i="11"/>
  <c r="M74" i="11" s="1"/>
  <c r="N75" i="11" s="1"/>
  <c r="L75" i="11"/>
  <c r="M75" i="11" s="1"/>
  <c r="N76" i="11" s="1"/>
  <c r="L76" i="11"/>
  <c r="M76" i="11" s="1"/>
  <c r="N77" i="11" s="1"/>
  <c r="L77" i="11"/>
  <c r="M77" i="11" s="1"/>
  <c r="N78" i="11" s="1"/>
  <c r="L78" i="11"/>
  <c r="M78" i="11" s="1"/>
  <c r="N79" i="11" s="1"/>
  <c r="L79" i="11"/>
  <c r="M79" i="11" s="1"/>
  <c r="N80" i="11" s="1"/>
  <c r="L80" i="11"/>
  <c r="M80" i="11" s="1"/>
  <c r="N81" i="11" s="1"/>
  <c r="L81" i="11"/>
  <c r="M81" i="11" s="1"/>
  <c r="N82" i="11" s="1"/>
  <c r="L82" i="11"/>
  <c r="M82" i="11" s="1"/>
  <c r="N83" i="11" s="1"/>
  <c r="L83" i="11"/>
  <c r="M83" i="11" s="1"/>
  <c r="N84" i="11" s="1"/>
  <c r="L84" i="11"/>
  <c r="M84" i="11" s="1"/>
  <c r="N85" i="11" s="1"/>
  <c r="L85" i="11"/>
  <c r="M85" i="11" s="1"/>
  <c r="N86" i="11" s="1"/>
  <c r="L86" i="11"/>
  <c r="M86" i="11" s="1"/>
  <c r="N87" i="11" s="1"/>
  <c r="L87" i="11"/>
  <c r="M87" i="11" s="1"/>
  <c r="N88" i="11" s="1"/>
  <c r="L88" i="11"/>
  <c r="M88" i="11" s="1"/>
  <c r="N89" i="11" s="1"/>
  <c r="L89" i="11"/>
  <c r="M89" i="11" s="1"/>
  <c r="N90" i="11" s="1"/>
  <c r="L90" i="11"/>
  <c r="M90" i="11" s="1"/>
  <c r="N91" i="11" s="1"/>
  <c r="L91" i="11"/>
  <c r="M91" i="11" s="1"/>
  <c r="N92" i="11" s="1"/>
  <c r="L92" i="11"/>
  <c r="M92" i="11" s="1"/>
  <c r="N93" i="11" s="1"/>
  <c r="L93" i="11"/>
  <c r="M93" i="11" s="1"/>
  <c r="N94" i="11" s="1"/>
  <c r="L94" i="11"/>
  <c r="M94" i="11" s="1"/>
  <c r="N95" i="11" s="1"/>
  <c r="L95" i="11"/>
  <c r="M95" i="11" s="1"/>
  <c r="N96" i="11" s="1"/>
  <c r="L96" i="11"/>
  <c r="M96" i="11" s="1"/>
  <c r="N97" i="11" s="1"/>
  <c r="L97" i="11"/>
  <c r="M97" i="11" s="1"/>
  <c r="N98" i="11" s="1"/>
  <c r="L98" i="11"/>
  <c r="M98" i="11" s="1"/>
  <c r="N99" i="11" s="1"/>
  <c r="L99" i="11"/>
  <c r="M99" i="11" s="1"/>
  <c r="N100" i="11" s="1"/>
  <c r="L100" i="11"/>
  <c r="M100" i="11" s="1"/>
  <c r="N101" i="11" s="1"/>
  <c r="L101" i="11"/>
  <c r="M101" i="11" s="1"/>
  <c r="N102" i="11" s="1"/>
  <c r="L102" i="11"/>
  <c r="M102" i="11" s="1"/>
  <c r="N103" i="11" s="1"/>
  <c r="L103" i="11"/>
  <c r="M103" i="11" s="1"/>
  <c r="N104" i="11" s="1"/>
  <c r="L104" i="11"/>
  <c r="M104" i="11" s="1"/>
  <c r="N105" i="11" s="1"/>
  <c r="L105" i="11"/>
  <c r="M105" i="11" s="1"/>
  <c r="N106" i="11" s="1"/>
  <c r="L106" i="11"/>
  <c r="M106" i="11" s="1"/>
  <c r="N107" i="11" s="1"/>
  <c r="L107" i="11"/>
  <c r="M107" i="11" s="1"/>
  <c r="N108" i="11" s="1"/>
  <c r="L108" i="11"/>
  <c r="M108" i="11" s="1"/>
  <c r="N109" i="11" s="1"/>
  <c r="L109" i="11"/>
  <c r="M109" i="11" s="1"/>
  <c r="N110" i="11" s="1"/>
  <c r="L110" i="11"/>
  <c r="M110" i="11" s="1"/>
  <c r="N111" i="11" s="1"/>
  <c r="L111" i="11"/>
  <c r="M111" i="11" s="1"/>
  <c r="N112" i="11" s="1"/>
  <c r="L112" i="11"/>
  <c r="M112" i="11" s="1"/>
  <c r="N113" i="11" s="1"/>
  <c r="L113" i="11"/>
  <c r="M113" i="11" s="1"/>
  <c r="N114" i="11" s="1"/>
  <c r="L114" i="11"/>
  <c r="M114" i="11" s="1"/>
  <c r="N115" i="11" s="1"/>
  <c r="L115" i="11"/>
  <c r="M115" i="11" s="1"/>
  <c r="N116" i="11" s="1"/>
  <c r="L116" i="11"/>
  <c r="M116" i="11" s="1"/>
  <c r="N117" i="11" s="1"/>
  <c r="L117" i="11"/>
  <c r="M117" i="11" s="1"/>
  <c r="N118" i="11" s="1"/>
  <c r="L118" i="11"/>
  <c r="M118" i="11" s="1"/>
  <c r="N119" i="11" s="1"/>
  <c r="L119" i="11"/>
  <c r="M119" i="11" s="1"/>
  <c r="N120" i="11" s="1"/>
  <c r="L120" i="11"/>
  <c r="M120" i="11" s="1"/>
  <c r="N121" i="11" s="1"/>
  <c r="L121" i="11"/>
  <c r="M121" i="11" s="1"/>
  <c r="N122" i="11" s="1"/>
  <c r="L122" i="11"/>
  <c r="M122" i="11" s="1"/>
  <c r="N123" i="11" s="1"/>
  <c r="L123" i="11"/>
  <c r="M123" i="11" s="1"/>
  <c r="N124" i="11" s="1"/>
  <c r="L124" i="11"/>
  <c r="M124" i="11" s="1"/>
  <c r="N125" i="11" s="1"/>
  <c r="L125" i="11"/>
  <c r="M125" i="11" s="1"/>
  <c r="N126" i="11" s="1"/>
  <c r="L126" i="11"/>
  <c r="M126" i="11" s="1"/>
  <c r="N127" i="11" s="1"/>
  <c r="L127" i="11"/>
  <c r="M127" i="11" s="1"/>
  <c r="N128" i="11" s="1"/>
  <c r="L128" i="11"/>
  <c r="M128" i="11" s="1"/>
  <c r="N129" i="11" s="1"/>
  <c r="L129" i="11"/>
  <c r="M129" i="11" s="1"/>
  <c r="N130" i="11" s="1"/>
  <c r="L130" i="11"/>
  <c r="M130" i="11" s="1"/>
  <c r="N131" i="11" s="1"/>
  <c r="L131" i="11"/>
  <c r="M131" i="11" s="1"/>
  <c r="N132" i="11" s="1"/>
  <c r="L132" i="11"/>
  <c r="M132" i="11" s="1"/>
  <c r="N133" i="11" s="1"/>
  <c r="L133" i="11"/>
  <c r="M133" i="11" s="1"/>
  <c r="N134" i="11" s="1"/>
  <c r="L134" i="11"/>
  <c r="M134" i="11" s="1"/>
  <c r="N135" i="11" s="1"/>
  <c r="L135" i="11"/>
  <c r="M135" i="11" s="1"/>
  <c r="N136" i="11" s="1"/>
  <c r="L136" i="11"/>
  <c r="M136" i="11" s="1"/>
  <c r="N137" i="11" s="1"/>
  <c r="L137" i="11"/>
  <c r="M137" i="11" s="1"/>
  <c r="N138" i="11" s="1"/>
  <c r="L138" i="11"/>
  <c r="M138" i="11" s="1"/>
  <c r="N139" i="11" s="1"/>
  <c r="L139" i="11"/>
  <c r="M139" i="11" s="1"/>
  <c r="N140" i="11" s="1"/>
  <c r="L140" i="11"/>
  <c r="M140" i="11" s="1"/>
  <c r="N141" i="11" s="1"/>
  <c r="L141" i="11"/>
  <c r="M141" i="11" s="1"/>
  <c r="N142" i="11" s="1"/>
  <c r="L142" i="11"/>
  <c r="M142" i="11" s="1"/>
  <c r="N143" i="11" s="1"/>
  <c r="L143" i="11"/>
  <c r="M143" i="11" s="1"/>
  <c r="N144" i="11" s="1"/>
  <c r="L144" i="11"/>
  <c r="M144" i="11" s="1"/>
  <c r="N145" i="11" s="1"/>
  <c r="L145" i="11"/>
  <c r="M145" i="11" s="1"/>
  <c r="N146" i="11" s="1"/>
  <c r="L146" i="11"/>
  <c r="M146" i="11" s="1"/>
  <c r="N147" i="11" s="1"/>
  <c r="L147" i="11"/>
  <c r="M147" i="11" s="1"/>
  <c r="N148" i="11" s="1"/>
  <c r="L148" i="11"/>
  <c r="M148" i="11" s="1"/>
  <c r="N149" i="11" s="1"/>
  <c r="L149" i="11"/>
  <c r="M149" i="11" s="1"/>
  <c r="N150" i="11" s="1"/>
  <c r="L150" i="11"/>
  <c r="M150" i="11" s="1"/>
  <c r="N151" i="11" s="1"/>
  <c r="L151" i="11"/>
  <c r="M151" i="11" s="1"/>
  <c r="N152" i="11" s="1"/>
  <c r="L152" i="11"/>
  <c r="M152" i="11" s="1"/>
  <c r="N153" i="11" s="1"/>
  <c r="L153" i="11"/>
  <c r="M153" i="11" s="1"/>
  <c r="N154" i="11" s="1"/>
  <c r="L154" i="11"/>
  <c r="M154" i="11" s="1"/>
  <c r="N155" i="11" s="1"/>
  <c r="L155" i="11"/>
  <c r="M155" i="11" s="1"/>
  <c r="N156" i="11" s="1"/>
  <c r="L156" i="11"/>
  <c r="M156" i="11" s="1"/>
  <c r="N157" i="11" s="1"/>
  <c r="L157" i="11"/>
  <c r="M157" i="11" s="1"/>
  <c r="N158" i="11" s="1"/>
  <c r="L158" i="11"/>
  <c r="M158" i="11" s="1"/>
  <c r="N159" i="11" s="1"/>
  <c r="L159" i="11"/>
  <c r="M159" i="11" s="1"/>
  <c r="N160" i="11" s="1"/>
  <c r="L160" i="11"/>
  <c r="M160" i="11" s="1"/>
  <c r="N161" i="11" s="1"/>
  <c r="L161" i="11"/>
  <c r="M161" i="11" s="1"/>
  <c r="N162" i="11" s="1"/>
  <c r="L162" i="11"/>
  <c r="M162" i="11" s="1"/>
  <c r="N163" i="11" s="1"/>
  <c r="L163" i="11"/>
  <c r="M163" i="11" s="1"/>
  <c r="N164" i="11" s="1"/>
  <c r="L164" i="11"/>
  <c r="M164" i="11" s="1"/>
  <c r="N165" i="11" s="1"/>
  <c r="L165" i="11"/>
  <c r="M165" i="11" s="1"/>
  <c r="N166" i="11" s="1"/>
  <c r="L166" i="11"/>
  <c r="M166" i="11" s="1"/>
  <c r="N167" i="11" s="1"/>
  <c r="L167" i="11"/>
  <c r="M167" i="11" s="1"/>
  <c r="N168" i="11" s="1"/>
  <c r="L168" i="11"/>
  <c r="M168" i="11" s="1"/>
  <c r="N169" i="11" s="1"/>
  <c r="L169" i="11"/>
  <c r="M169" i="11" s="1"/>
  <c r="N170" i="11" s="1"/>
  <c r="L170" i="11"/>
  <c r="M170" i="11" s="1"/>
  <c r="N171" i="11" s="1"/>
  <c r="L171" i="11"/>
  <c r="M171" i="11" s="1"/>
  <c r="N172" i="11" s="1"/>
  <c r="L172" i="11"/>
  <c r="M172" i="11" s="1"/>
  <c r="N173" i="11" s="1"/>
  <c r="L173" i="11"/>
  <c r="M173" i="11" s="1"/>
  <c r="N174" i="11" s="1"/>
  <c r="L174" i="11"/>
  <c r="M174" i="11" s="1"/>
  <c r="N175" i="11" s="1"/>
  <c r="L175" i="11"/>
  <c r="M175" i="11" s="1"/>
  <c r="N176" i="11" s="1"/>
  <c r="L176" i="11"/>
  <c r="M176" i="11" s="1"/>
  <c r="N177" i="11" s="1"/>
  <c r="L177" i="11"/>
  <c r="M177" i="11" s="1"/>
  <c r="N178" i="11" s="1"/>
  <c r="L178" i="11"/>
  <c r="M178" i="11" s="1"/>
  <c r="N179" i="11" s="1"/>
  <c r="L179" i="11"/>
  <c r="M179" i="11" s="1"/>
  <c r="N180" i="11" s="1"/>
  <c r="L180" i="11"/>
  <c r="M180" i="11" s="1"/>
  <c r="N181" i="11" s="1"/>
  <c r="L181" i="11"/>
  <c r="M181" i="11" s="1"/>
  <c r="N182" i="11" s="1"/>
  <c r="L182" i="11"/>
  <c r="M182" i="11" s="1"/>
  <c r="N183" i="11" s="1"/>
  <c r="L183" i="11"/>
  <c r="M183" i="11" s="1"/>
  <c r="N184" i="11" s="1"/>
  <c r="L184" i="11"/>
  <c r="M184" i="11" s="1"/>
  <c r="N185" i="11" s="1"/>
  <c r="L185" i="11"/>
  <c r="M185" i="11" s="1"/>
  <c r="N186" i="11" s="1"/>
  <c r="L186" i="11"/>
  <c r="M186" i="11" s="1"/>
  <c r="N187" i="11" s="1"/>
  <c r="L187" i="11"/>
  <c r="M187" i="11" s="1"/>
  <c r="N188" i="11" s="1"/>
  <c r="L188" i="11"/>
  <c r="M188" i="11" s="1"/>
  <c r="N189" i="11" s="1"/>
  <c r="L189" i="11"/>
  <c r="M189" i="11" s="1"/>
  <c r="N190" i="11" s="1"/>
  <c r="L190" i="11"/>
  <c r="M190" i="11" s="1"/>
  <c r="N191" i="11" s="1"/>
  <c r="L191" i="11"/>
  <c r="M191" i="11" s="1"/>
  <c r="N192" i="11" s="1"/>
  <c r="L192" i="11"/>
  <c r="M192" i="11" s="1"/>
  <c r="N193" i="11" s="1"/>
  <c r="L193" i="11"/>
  <c r="M193" i="11" s="1"/>
  <c r="N194" i="11" s="1"/>
  <c r="L194" i="11"/>
  <c r="M194" i="11" s="1"/>
  <c r="N195" i="11" s="1"/>
  <c r="L195" i="11"/>
  <c r="M195" i="11" s="1"/>
  <c r="N196" i="11" s="1"/>
  <c r="L196" i="11"/>
  <c r="M196" i="11" s="1"/>
  <c r="N197" i="11" s="1"/>
  <c r="L197" i="11"/>
  <c r="M197" i="11" s="1"/>
  <c r="N198" i="11" s="1"/>
  <c r="L198" i="11"/>
  <c r="M198" i="11" s="1"/>
  <c r="N199" i="11" s="1"/>
  <c r="L199" i="11"/>
  <c r="M199" i="11" s="1"/>
  <c r="N200" i="11" s="1"/>
  <c r="L200" i="11"/>
  <c r="M200" i="11" s="1"/>
  <c r="N201" i="11" s="1"/>
  <c r="L201" i="11"/>
  <c r="M201" i="11" s="1"/>
  <c r="N202" i="11" s="1"/>
  <c r="L202" i="11"/>
  <c r="M202" i="11" s="1"/>
  <c r="N203" i="11" s="1"/>
  <c r="L203" i="11"/>
  <c r="M203" i="11" s="1"/>
  <c r="N204" i="11" s="1"/>
  <c r="L204" i="11"/>
  <c r="M204" i="11" s="1"/>
  <c r="N205" i="11" s="1"/>
  <c r="L205" i="11"/>
  <c r="M205" i="11" s="1"/>
  <c r="N206" i="11" s="1"/>
  <c r="L206" i="11"/>
  <c r="M206" i="11" s="1"/>
  <c r="N207" i="11" s="1"/>
  <c r="L207" i="11"/>
  <c r="M207" i="11" s="1"/>
  <c r="L209" i="11" l="1"/>
  <c r="M8" i="11"/>
  <c r="M209" i="11" s="1"/>
  <c r="I31" i="6" s="1"/>
  <c r="I41" i="6" l="1"/>
  <c r="L31" i="6"/>
  <c r="L41" i="6" s="1"/>
</calcChain>
</file>

<file path=xl/sharedStrings.xml><?xml version="1.0" encoding="utf-8"?>
<sst xmlns="http://schemas.openxmlformats.org/spreadsheetml/2006/main" count="242" uniqueCount="87">
  <si>
    <t>Mittelabruf für die Förderprogramme 
Elsys &amp; IuK Bayern &amp; BayVFP</t>
  </si>
  <si>
    <t>Bitte senden Sie uns folgende Dateien zu:
• den vollständigen Mittelabruf inkl. aller Belege in einer PDF-Datei zusammengefügt,
• das ausgefüllte Excel-Formular des Mittelabrufs.
Falls die Dateien für den normalen E-Mail Versand zu groß sein sollten, können Sie gerne unser Upload Tool: 
https://upload.vdivde-it.de/tools/ (ab einer Dateigröße von 30 MB notwendig - Empfängeradresse di.by@vdivde-it.de) verwenden.</t>
  </si>
  <si>
    <t>Zuwendungsnehmerin:</t>
  </si>
  <si>
    <t>Vorhaben:</t>
  </si>
  <si>
    <t>Förderkennzeichen:</t>
  </si>
  <si>
    <t>Förderquote:</t>
  </si>
  <si>
    <t xml:space="preserve"> (gemäß Zuwendungsbescheid)</t>
  </si>
  <si>
    <t>Abrechnungszeitraum:  von</t>
  </si>
  <si>
    <t>bis</t>
  </si>
  <si>
    <t>Ausgabenübersicht</t>
  </si>
  <si>
    <t>Position</t>
  </si>
  <si>
    <t>Ausgaben</t>
  </si>
  <si>
    <t>in €</t>
  </si>
  <si>
    <t>ant. Zuwendung</t>
  </si>
  <si>
    <t>Personal</t>
  </si>
  <si>
    <t>Material</t>
  </si>
  <si>
    <t>Fremdleistungen</t>
  </si>
  <si>
    <t>Instrumente und Ausrüstung</t>
  </si>
  <si>
    <t>Dienstreisen</t>
  </si>
  <si>
    <t>Summe</t>
  </si>
  <si>
    <r>
      <rPr>
        <b/>
        <u/>
        <sz val="7"/>
        <color indexed="10"/>
        <rFont val="Arial"/>
        <family val="2"/>
      </rPr>
      <t>Ausgaben</t>
    </r>
    <r>
      <rPr>
        <b/>
        <sz val="7"/>
        <color indexed="10"/>
        <rFont val="Arial"/>
        <family val="2"/>
      </rPr>
      <t>, die voraussichtlich im laufenden Haus-haltsjahr (bis Ende September) noch anfallen werden:</t>
    </r>
  </si>
  <si>
    <t>Bankverbindung</t>
  </si>
  <si>
    <t>Bank:</t>
  </si>
  <si>
    <t>IBAN:</t>
  </si>
  <si>
    <t>BIC:</t>
  </si>
  <si>
    <t>Verwendungszweck:</t>
  </si>
  <si>
    <t>Kontaktdaten Betriebswirtschaftliche Ansprechperson</t>
  </si>
  <si>
    <t>Vor- und Nachname</t>
  </si>
  <si>
    <t>Telefonnummer</t>
  </si>
  <si>
    <t>Mail-Adresse</t>
  </si>
  <si>
    <t>Datum</t>
  </si>
  <si>
    <t>Unterzeichnende Person</t>
  </si>
  <si>
    <t>Vor- und Nachname (lesbar)</t>
  </si>
  <si>
    <t>Funktion</t>
  </si>
  <si>
    <t>Unterschrift</t>
  </si>
  <si>
    <t xml:space="preserve">Wir versichern, die Angaben nach bestem Wissen unter Zugrundelegung des Zuwendungsbescheides ermittelt zu haben. Es ist uns insbesondere bekannt, dass bei der Zahlungsanforderung nur bereits entstandene Ausgaben berücksichtigt werden dürfen. Der Zuwendungsnehmerin ist bekannt, dass die getätigten Angaben subventionserheblich im Sinne von § 264 Abs. 1 Nr. 1 und 8 Strafgesetzbuch sind. Sie ist auf die Bestimmungen des Subventionsgesetzes vom 29.07.1976 (BGBI I 1976, 2034, 2037) in Verbindung mit Art.1 des Bay. Strafrechtsausführungsgesetzes vom 13.12.2016 (BayRS 450-1-J) hingewiesen worden. 
Die Zuwendungsnehmerin ist weiterhin entsprechend Art. 1 BayStAG in Verbindung mit § 4 des Subventionsgesetzes (SubvG) unterrichtet, wonach insbesondere Scheingeschäfte und Scheinhandlungen, sowie Rechtsgeschäfte oder Handlungen unter Missbrauch von Gestaltungsmöglichkeiten im Zusammenhang mit der beantragten Zuwendung für die Bewilligung, Gewährung oder Rückforderung und Weitergewährung oder das Belassen einer Subvention oder eines Subventionsvorteils unerheblich sind. Das bedeutet, dass für die Beurteilung der tatsächlich gewollte Sachverhalt maßgeblich ist.
</t>
  </si>
  <si>
    <t>v2603b_MA_dl</t>
  </si>
  <si>
    <t>Nr.</t>
  </si>
  <si>
    <t xml:space="preserve">Entgeltgruppe </t>
  </si>
  <si>
    <t>monatlich</t>
  </si>
  <si>
    <t>Monat / Jahr</t>
  </si>
  <si>
    <t>S</t>
  </si>
  <si>
    <t>ja</t>
  </si>
  <si>
    <t>Summe:</t>
  </si>
  <si>
    <t>Summen:</t>
  </si>
  <si>
    <t>Name, Vorname oder Personal-Nr.</t>
  </si>
  <si>
    <t>Projektstunden
(Ist-Stunden)</t>
  </si>
  <si>
    <r>
      <t>Summe PM</t>
    </r>
    <r>
      <rPr>
        <b/>
        <vertAlign val="superscript"/>
        <sz val="10"/>
        <rFont val="Arial"/>
        <family val="2"/>
      </rPr>
      <t>1</t>
    </r>
  </si>
  <si>
    <t>Personenmonat; es kann maximal 1 PM abgerechnet werden</t>
  </si>
  <si>
    <t>effektive DLR-Stunden</t>
  </si>
  <si>
    <t>Vorkalkulierter Verrechnungs-satz (in €)²</t>
  </si>
  <si>
    <t>Personal-Einzel-Ausgaben</t>
  </si>
  <si>
    <t>Vorkalkulierte Instituts-Gemeinkosten (in %)²</t>
  </si>
  <si>
    <t>Instituts-Gemeinkosten (in €)</t>
  </si>
  <si>
    <t>Summe Personal-Ausgaben
(in €)</t>
  </si>
  <si>
    <t>Im Mittelabruf sind ausschließlich die vorkalkulierten Werte einzutragen. Im Verwendungsnachweis können nachkalkulierte Werte angegeben werden</t>
  </si>
  <si>
    <t>Rechnungsdatum</t>
  </si>
  <si>
    <t>Anschaffungsgegenstand</t>
  </si>
  <si>
    <r>
      <t xml:space="preserve">Ausgaben </t>
    </r>
    <r>
      <rPr>
        <b/>
        <vertAlign val="superscript"/>
        <sz val="10"/>
        <rFont val="Arial"/>
        <family val="2"/>
      </rPr>
      <t>1</t>
    </r>
    <r>
      <rPr>
        <b/>
        <sz val="10"/>
        <rFont val="Arial"/>
        <family val="2"/>
      </rPr>
      <t xml:space="preserve">
(in €)</t>
    </r>
  </si>
  <si>
    <r>
      <t xml:space="preserve">Skonto/Rabatt </t>
    </r>
    <r>
      <rPr>
        <b/>
        <vertAlign val="superscript"/>
        <sz val="10"/>
        <rFont val="Arial"/>
        <family val="2"/>
      </rPr>
      <t>2</t>
    </r>
    <r>
      <rPr>
        <b/>
        <sz val="10"/>
        <rFont val="Arial"/>
        <family val="2"/>
      </rPr>
      <t xml:space="preserve">
(in €)</t>
    </r>
  </si>
  <si>
    <t>Betrag (abzgl. Skonto/Rabatt)</t>
  </si>
  <si>
    <t>Ausgaben inkl. Anschaffungsnebenkosten (d.h. für Verpackung, Versand)</t>
  </si>
  <si>
    <t>Skonti und Rabatte müssen abgezogen werden, unabhängig davon ob sie in Anspruch genommen worden sind oder nicht</t>
  </si>
  <si>
    <t>Art der Fremdleistung</t>
  </si>
  <si>
    <t xml:space="preserve">(zeit- und vorhabensanteilig gemäß Abrechnungszeitraum) </t>
  </si>
  <si>
    <r>
      <t xml:space="preserve">Skonto/Rabatt </t>
    </r>
    <r>
      <rPr>
        <b/>
        <vertAlign val="superscript"/>
        <sz val="10"/>
        <rFont val="Arial"/>
        <family val="2"/>
      </rPr>
      <t xml:space="preserve">2
</t>
    </r>
    <r>
      <rPr>
        <b/>
        <sz val="10"/>
        <rFont val="Arial"/>
        <family val="2"/>
      </rPr>
      <t>(in €)</t>
    </r>
  </si>
  <si>
    <t>Gesamt-
nutzungs-</t>
  </si>
  <si>
    <t>zeit- und vorhabensanteilige
Nutzungs-           Betrag</t>
  </si>
  <si>
    <r>
      <t xml:space="preserve">dauer </t>
    </r>
    <r>
      <rPr>
        <b/>
        <vertAlign val="superscript"/>
        <sz val="10"/>
        <rFont val="Arial"/>
        <family val="2"/>
      </rPr>
      <t>3</t>
    </r>
  </si>
  <si>
    <r>
      <t xml:space="preserve">dauer </t>
    </r>
    <r>
      <rPr>
        <b/>
        <vertAlign val="superscript"/>
        <sz val="10"/>
        <rFont val="Arial"/>
        <family val="2"/>
      </rPr>
      <t>4</t>
    </r>
  </si>
  <si>
    <t>(in €)</t>
  </si>
  <si>
    <t>In vollen Monaten
Gesamtnutzungsdauer gemäß AfA</t>
  </si>
  <si>
    <t>In vollen Monaten
z.B. Abrechnungszeitraum 01.10.2021 - 31.03.2022, Anschaffung am 15.12.2021, Nutzungsdauer: 4 Monate</t>
  </si>
  <si>
    <t>z.B. Abrechnungszeitraum 01.04.2022 - 30.09.2022, Anschaffung am 15.09.2022, Nutzungsdauer: 1 Monat</t>
  </si>
  <si>
    <t>z.B. Abrechnungszeitraum 01.04.2022 - 30.09.2022, Anschaffung am 01.01.2022, Wirtschaftsgut wurde bereits im vorigen Mittelabruf abgerechnet und wird weiter im Projekt genutzt, Nutzungsdauer: 6 Monate</t>
  </si>
  <si>
    <t>Reisedatum</t>
  </si>
  <si>
    <t>Ort
(und Land, wenn nicht D)</t>
  </si>
  <si>
    <t>Vorhabensbezogene Veranstaltungen, Projekttreffen</t>
  </si>
  <si>
    <t>Betrag 
(in €)</t>
  </si>
  <si>
    <t>Export</t>
  </si>
  <si>
    <t>Formulare</t>
  </si>
  <si>
    <t>Mittelabrufe</t>
  </si>
  <si>
    <r>
      <t>Namen der Arbeitsblätter für indirekte Bezüge von Formeln (</t>
    </r>
    <r>
      <rPr>
        <b/>
        <sz val="10"/>
        <color rgb="FFFF0000"/>
        <rFont val="Arial"/>
        <family val="2"/>
      </rPr>
      <t>nicht verschieben!</t>
    </r>
    <r>
      <rPr>
        <b/>
        <sz val="10"/>
        <rFont val="Arial"/>
        <family val="2"/>
      </rPr>
      <t>)</t>
    </r>
  </si>
  <si>
    <t>Hinweise:</t>
  </si>
  <si>
    <t>Deckblatt</t>
  </si>
  <si>
    <t>Nutzung zB: =INDIREKT("'" &amp; Export!$A$22 &amp; "'!$L$23")</t>
  </si>
  <si>
    <t>Nutzung zB: =INDIREKT("'" &amp; Export!$A$23 &amp; "'!$L$209")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</si>
</sst>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_-* #,##0.00\ [$EUR]_-;\-* #,##0.00\ [$EUR]_-;_-* &quot;-&quot;??\ [$EUR]_-;_-@_-"/>
    <numFmt numFmtId="165" formatCode="#,##0.00\ &quot;€&quot;"/>
    <numFmt numFmtId="166" formatCode="#,##0.00\ [$€-1]"/>
    <numFmt numFmtId="167" formatCode="#,##0.00\ [$€-1];\-#,##0.00\ [$€-1]"/>
    <numFmt numFmtId="168" formatCode="0\ &quot;M&quot;"/>
  </numFmts>
  <fonts count="37" x14ac:knownFonts="1">
    <font>
      <sz val="10"/>
      <color theme="1"/>
      <name val="Arial"/>
      <family val="2"/>
    </font>
    <font>
      <sz val="10"/>
      <color theme="1"/>
      <name val="Arial"/>
      <family val="2"/>
    </font>
    <font>
      <b/>
      <sz val="10"/>
      <color theme="0"/>
      <name val="Arial"/>
      <family val="2"/>
    </font>
    <font>
      <sz val="10"/>
      <color rgb="FFFF0000"/>
      <name val="Arial"/>
      <family val="2"/>
    </font>
    <font>
      <b/>
      <sz val="10"/>
      <color theme="1"/>
      <name val="Arial"/>
      <family val="2"/>
    </font>
    <font>
      <sz val="10"/>
      <color theme="0"/>
      <name val="Arial"/>
      <family val="2"/>
    </font>
    <font>
      <sz val="10"/>
      <name val="Arial"/>
      <family val="2"/>
    </font>
    <font>
      <sz val="10"/>
      <color indexed="22"/>
      <name val="Arial"/>
      <family val="2"/>
    </font>
    <font>
      <sz val="8"/>
      <color theme="1" tint="0.34998626667073579"/>
      <name val="Arial"/>
      <family val="2"/>
    </font>
    <font>
      <b/>
      <sz val="12"/>
      <color indexed="18"/>
      <name val="Arial"/>
      <family val="2"/>
    </font>
    <font>
      <sz val="12"/>
      <name val="Arial"/>
      <family val="2"/>
    </font>
    <font>
      <b/>
      <sz val="10"/>
      <color rgb="FFFF0000"/>
      <name val="Arial"/>
      <family val="2"/>
    </font>
    <font>
      <b/>
      <sz val="10"/>
      <name val="Arial"/>
      <family val="2"/>
    </font>
    <font>
      <b/>
      <sz val="10"/>
      <color indexed="18"/>
      <name val="Arial"/>
      <family val="2"/>
    </font>
    <font>
      <sz val="10"/>
      <color indexed="18"/>
      <name val="Arial"/>
      <family val="2"/>
    </font>
    <font>
      <u/>
      <sz val="10"/>
      <color indexed="12"/>
      <name val="Arial"/>
      <family val="2"/>
    </font>
    <font>
      <sz val="8"/>
      <name val="Arial"/>
      <family val="2"/>
    </font>
    <font>
      <b/>
      <sz val="10"/>
      <color indexed="10"/>
      <name val="Arial"/>
      <family val="2"/>
    </font>
    <font>
      <b/>
      <u/>
      <sz val="10"/>
      <color indexed="18"/>
      <name val="Arial"/>
      <family val="2"/>
    </font>
    <font>
      <b/>
      <sz val="7"/>
      <color indexed="10"/>
      <name val="Arial"/>
      <family val="2"/>
    </font>
    <font>
      <b/>
      <u/>
      <sz val="7"/>
      <color indexed="10"/>
      <name val="Arial"/>
      <family val="2"/>
    </font>
    <font>
      <b/>
      <sz val="7"/>
      <color rgb="FFFF0000"/>
      <name val="Arial"/>
      <family val="2"/>
    </font>
    <font>
      <b/>
      <sz val="8"/>
      <color rgb="FFFF0000"/>
      <name val="Arial"/>
      <family val="2"/>
    </font>
    <font>
      <b/>
      <sz val="9"/>
      <name val="Arial"/>
      <family val="2"/>
    </font>
    <font>
      <sz val="9"/>
      <name val="Arial"/>
      <family val="2"/>
    </font>
    <font>
      <sz val="6"/>
      <color rgb="FFFF0000"/>
      <name val="Arial"/>
      <family val="2"/>
    </font>
    <font>
      <sz val="8"/>
      <color rgb="FFFF0000"/>
      <name val="Arial"/>
      <family val="2"/>
    </font>
    <font>
      <sz val="10"/>
      <color indexed="9"/>
      <name val="Arial"/>
      <family val="2"/>
    </font>
    <font>
      <b/>
      <i/>
      <sz val="10"/>
      <name val="Arial"/>
      <family val="2"/>
    </font>
    <font>
      <b/>
      <sz val="16"/>
      <name val="Arial"/>
      <family val="2"/>
    </font>
    <font>
      <b/>
      <vertAlign val="superscript"/>
      <sz val="10"/>
      <name val="Arial"/>
      <family val="2"/>
    </font>
    <font>
      <b/>
      <sz val="10"/>
      <color indexed="62"/>
      <name val="Arial"/>
      <family val="2"/>
    </font>
    <font>
      <vertAlign val="superscript"/>
      <sz val="10"/>
      <name val="Arial"/>
      <family val="2"/>
    </font>
    <font>
      <b/>
      <sz val="12"/>
      <name val="Arial"/>
      <family val="2"/>
    </font>
    <font>
      <sz val="9"/>
      <color rgb="FFFF0000"/>
      <name val="Arial"/>
      <family val="2"/>
    </font>
    <font>
      <sz val="10"/>
      <color rgb="FF000000"/>
      <name val="Arial"/>
      <family val="2"/>
    </font>
    <font>
      <sz val="11"/>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D5D5"/>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diagonal/>
    </border>
    <border>
      <left style="thin">
        <color indexed="64"/>
      </left>
      <right style="double">
        <color indexed="64"/>
      </right>
      <top/>
      <bottom/>
      <diagonal/>
    </border>
    <border>
      <left style="double">
        <color indexed="64"/>
      </left>
      <right/>
      <top/>
      <bottom/>
      <diagonal/>
    </border>
    <border>
      <left/>
      <right style="double">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double">
        <color indexed="64"/>
      </right>
      <top/>
      <bottom style="dotted">
        <color indexed="64"/>
      </bottom>
      <diagonal/>
    </border>
    <border>
      <left style="double">
        <color indexed="64"/>
      </left>
      <right style="double">
        <color indexed="64"/>
      </right>
      <top/>
      <bottom style="dotted">
        <color indexed="64"/>
      </bottom>
      <diagonal/>
    </border>
    <border>
      <left style="double">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double">
        <color indexed="64"/>
      </left>
      <right style="double">
        <color indexed="64"/>
      </right>
      <top style="dotted">
        <color indexed="64"/>
      </top>
      <bottom/>
      <diagonal/>
    </border>
    <border>
      <left style="double">
        <color indexed="64"/>
      </left>
      <right style="double">
        <color indexed="64"/>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dotted">
        <color indexed="64"/>
      </bottom>
      <diagonal/>
    </border>
    <border>
      <left style="thin">
        <color indexed="64"/>
      </left>
      <right style="double">
        <color indexed="64"/>
      </right>
      <top/>
      <bottom style="dashed">
        <color indexed="64"/>
      </bottom>
      <diagonal/>
    </border>
    <border>
      <left/>
      <right/>
      <top style="double">
        <color indexed="64"/>
      </top>
      <bottom style="double">
        <color indexed="64"/>
      </bottom>
      <diagonal/>
    </border>
    <border>
      <left style="thin">
        <color indexed="64"/>
      </left>
      <right style="double">
        <color indexed="64"/>
      </right>
      <top style="dashed">
        <color indexed="64"/>
      </top>
      <bottom style="dashed">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dotted">
        <color indexed="64"/>
      </bottom>
      <diagonal/>
    </border>
    <border>
      <left style="double">
        <color indexed="64"/>
      </left>
      <right style="double">
        <color indexed="64"/>
      </right>
      <top/>
      <bottom/>
      <diagonal/>
    </border>
    <border>
      <left/>
      <right style="thin">
        <color indexed="64"/>
      </right>
      <top style="dotted">
        <color indexed="64"/>
      </top>
      <bottom style="double">
        <color indexed="64"/>
      </bottom>
      <diagonal/>
    </border>
    <border>
      <left/>
      <right style="double">
        <color indexed="64"/>
      </right>
      <top style="dotted">
        <color indexed="64"/>
      </top>
      <bottom style="double">
        <color indexed="64"/>
      </bottom>
      <diagonal/>
    </border>
    <border>
      <left/>
      <right style="double">
        <color indexed="64"/>
      </right>
      <top style="dotted">
        <color indexed="64"/>
      </top>
      <bottom style="dotted">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tted">
        <color indexed="64"/>
      </top>
      <bottom style="dashed">
        <color indexed="64"/>
      </bottom>
      <diagonal/>
    </border>
    <border>
      <left/>
      <right style="thin">
        <color indexed="64"/>
      </right>
      <top style="double">
        <color indexed="64"/>
      </top>
      <bottom/>
      <diagonal/>
    </border>
    <border>
      <left style="thin">
        <color indexed="64"/>
      </left>
      <right style="thin">
        <color indexed="64"/>
      </right>
      <top style="dotted">
        <color indexed="64"/>
      </top>
      <bottom/>
      <diagonal/>
    </border>
    <border>
      <left style="double">
        <color indexed="64"/>
      </left>
      <right style="double">
        <color indexed="64"/>
      </right>
      <top/>
      <bottom style="dashed">
        <color indexed="64"/>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double">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double">
        <color indexed="64"/>
      </right>
      <top style="dashed">
        <color indexed="64"/>
      </top>
      <bottom/>
      <diagonal/>
    </border>
    <border>
      <left style="double">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double">
        <color indexed="64"/>
      </left>
      <right style="double">
        <color indexed="64"/>
      </right>
      <top style="dashed">
        <color indexed="64"/>
      </top>
      <bottom style="double">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double">
        <color indexed="64"/>
      </right>
      <top style="dashed">
        <color indexed="64"/>
      </top>
      <bottom style="double">
        <color indexed="64"/>
      </bottom>
      <diagonal/>
    </border>
  </borders>
  <cellStyleXfs count="4">
    <xf numFmtId="0" fontId="0" fillId="0" borderId="0"/>
    <xf numFmtId="0" fontId="6" fillId="0" borderId="0"/>
    <xf numFmtId="0" fontId="15" fillId="0" borderId="0" applyNumberFormat="0" applyFill="0" applyBorder="0" applyAlignment="0" applyProtection="0">
      <alignment vertical="top"/>
      <protection locked="0"/>
    </xf>
    <xf numFmtId="9" fontId="6" fillId="0" borderId="0" applyFont="0" applyFill="0" applyBorder="0" applyAlignment="0" applyProtection="0"/>
  </cellStyleXfs>
  <cellXfs count="463">
    <xf numFmtId="0" fontId="0" fillId="0" borderId="0" xfId="0"/>
    <xf numFmtId="0" fontId="6" fillId="0" borderId="0" xfId="1" applyAlignment="1" applyProtection="1">
      <alignment vertical="center"/>
      <protection hidden="1"/>
    </xf>
    <xf numFmtId="0" fontId="6" fillId="0" borderId="0" xfId="1" applyProtection="1">
      <protection hidden="1"/>
    </xf>
    <xf numFmtId="0" fontId="7" fillId="2" borderId="1" xfId="1" applyFont="1" applyFill="1" applyBorder="1" applyAlignment="1" applyProtection="1">
      <alignment vertical="center"/>
      <protection hidden="1"/>
    </xf>
    <xf numFmtId="0" fontId="6" fillId="2" borderId="2" xfId="1" applyFill="1" applyBorder="1" applyAlignment="1" applyProtection="1">
      <alignment vertical="center"/>
      <protection hidden="1"/>
    </xf>
    <xf numFmtId="0" fontId="8" fillId="2" borderId="2" xfId="1" applyFont="1" applyFill="1" applyBorder="1" applyAlignment="1" applyProtection="1">
      <alignment vertical="center"/>
      <protection hidden="1"/>
    </xf>
    <xf numFmtId="0" fontId="8" fillId="2" borderId="3" xfId="1" applyFont="1" applyFill="1" applyBorder="1" applyAlignment="1" applyProtection="1">
      <alignment horizontal="right" vertical="center"/>
      <protection hidden="1"/>
    </xf>
    <xf numFmtId="0" fontId="7" fillId="2" borderId="4" xfId="1" applyFont="1" applyFill="1" applyBorder="1" applyAlignment="1" applyProtection="1">
      <alignment vertical="center"/>
      <protection hidden="1"/>
    </xf>
    <xf numFmtId="0" fontId="6" fillId="3" borderId="5" xfId="1" applyFill="1" applyBorder="1" applyAlignment="1" applyProtection="1">
      <alignment vertical="center"/>
      <protection hidden="1"/>
    </xf>
    <xf numFmtId="0" fontId="6" fillId="3" borderId="6" xfId="1" applyFill="1" applyBorder="1" applyAlignment="1" applyProtection="1">
      <alignment vertical="center"/>
      <protection hidden="1"/>
    </xf>
    <xf numFmtId="0" fontId="6" fillId="3" borderId="7" xfId="1" applyFill="1" applyBorder="1" applyAlignment="1" applyProtection="1">
      <alignment vertical="center"/>
      <protection hidden="1"/>
    </xf>
    <xf numFmtId="0" fontId="6" fillId="2" borderId="8" xfId="1" applyFill="1" applyBorder="1" applyAlignment="1" applyProtection="1">
      <alignment vertical="center"/>
      <protection hidden="1"/>
    </xf>
    <xf numFmtId="0" fontId="6" fillId="3" borderId="9" xfId="1" applyFill="1" applyBorder="1" applyAlignment="1" applyProtection="1">
      <alignment vertical="center"/>
      <protection hidden="1"/>
    </xf>
    <xf numFmtId="0" fontId="6" fillId="4" borderId="10" xfId="1" applyFill="1" applyBorder="1" applyAlignment="1" applyProtection="1">
      <alignment vertical="center"/>
      <protection hidden="1"/>
    </xf>
    <xf numFmtId="0" fontId="6" fillId="4" borderId="11" xfId="1" applyFill="1" applyBorder="1" applyAlignment="1" applyProtection="1">
      <alignment vertical="center"/>
      <protection hidden="1"/>
    </xf>
    <xf numFmtId="0" fontId="6" fillId="4" borderId="12" xfId="1" applyFill="1" applyBorder="1" applyAlignment="1" applyProtection="1">
      <alignment vertical="center"/>
      <protection hidden="1"/>
    </xf>
    <xf numFmtId="0" fontId="6" fillId="3" borderId="13" xfId="1" applyFill="1" applyBorder="1" applyAlignment="1" applyProtection="1">
      <alignment vertical="center"/>
      <protection hidden="1"/>
    </xf>
    <xf numFmtId="0" fontId="6" fillId="3" borderId="14" xfId="1" applyFill="1" applyBorder="1" applyAlignment="1" applyProtection="1">
      <alignment vertical="center"/>
      <protection hidden="1"/>
    </xf>
    <xf numFmtId="0" fontId="9" fillId="3" borderId="13" xfId="1" applyFont="1" applyFill="1" applyBorder="1" applyAlignment="1" applyProtection="1">
      <alignment horizontal="center" vertical="center"/>
      <protection hidden="1"/>
    </xf>
    <xf numFmtId="0" fontId="6" fillId="4" borderId="15" xfId="1" applyFill="1" applyBorder="1" applyAlignment="1" applyProtection="1">
      <alignment vertical="center"/>
      <protection hidden="1"/>
    </xf>
    <xf numFmtId="0" fontId="6" fillId="4" borderId="5" xfId="1" applyFill="1" applyBorder="1" applyAlignment="1" applyProtection="1">
      <alignment vertical="center"/>
      <protection hidden="1"/>
    </xf>
    <xf numFmtId="0" fontId="6" fillId="4" borderId="6" xfId="1" applyFill="1" applyBorder="1" applyAlignment="1" applyProtection="1">
      <alignment vertical="center"/>
      <protection hidden="1"/>
    </xf>
    <xf numFmtId="0" fontId="6" fillId="4" borderId="7" xfId="1" applyFill="1" applyBorder="1" applyAlignment="1" applyProtection="1">
      <alignment vertical="center"/>
      <protection hidden="1"/>
    </xf>
    <xf numFmtId="0" fontId="6" fillId="4" borderId="16" xfId="1" applyFill="1" applyBorder="1" applyAlignment="1" applyProtection="1">
      <alignment vertical="center"/>
      <protection hidden="1"/>
    </xf>
    <xf numFmtId="0" fontId="6" fillId="4" borderId="9" xfId="1" applyFill="1" applyBorder="1" applyAlignment="1" applyProtection="1">
      <alignment vertical="center"/>
      <protection hidden="1"/>
    </xf>
    <xf numFmtId="0" fontId="12" fillId="4" borderId="0" xfId="1" applyFont="1" applyFill="1" applyAlignment="1" applyProtection="1">
      <alignment vertical="center"/>
      <protection hidden="1"/>
    </xf>
    <xf numFmtId="0" fontId="13" fillId="7" borderId="22" xfId="1" applyFont="1" applyFill="1" applyBorder="1" applyAlignment="1" applyProtection="1">
      <alignment horizontal="left" vertical="center"/>
      <protection locked="0"/>
    </xf>
    <xf numFmtId="0" fontId="13" fillId="7" borderId="23" xfId="1" applyFont="1" applyFill="1" applyBorder="1" applyAlignment="1">
      <alignment vertical="center" wrapText="1"/>
    </xf>
    <xf numFmtId="0" fontId="13" fillId="7" borderId="24" xfId="1" applyFont="1" applyFill="1" applyBorder="1" applyAlignment="1">
      <alignment vertical="center" wrapText="1"/>
    </xf>
    <xf numFmtId="0" fontId="14" fillId="4" borderId="13" xfId="1" applyFont="1" applyFill="1" applyBorder="1" applyAlignment="1" applyProtection="1">
      <alignment vertical="center"/>
      <protection hidden="1"/>
    </xf>
    <xf numFmtId="0" fontId="14" fillId="0" borderId="16" xfId="1" applyFont="1" applyBorder="1" applyAlignment="1" applyProtection="1">
      <alignment vertical="center"/>
      <protection hidden="1"/>
    </xf>
    <xf numFmtId="0" fontId="6" fillId="3" borderId="13" xfId="1" applyFill="1" applyBorder="1" applyAlignment="1" applyProtection="1">
      <alignment horizontal="right" vertical="center"/>
      <protection hidden="1"/>
    </xf>
    <xf numFmtId="0" fontId="6" fillId="4" borderId="25" xfId="1" applyFill="1" applyBorder="1" applyAlignment="1" applyProtection="1">
      <alignment vertical="center"/>
      <protection hidden="1"/>
    </xf>
    <xf numFmtId="0" fontId="12" fillId="4" borderId="26" xfId="1" applyFont="1" applyFill="1" applyBorder="1" applyAlignment="1" applyProtection="1">
      <alignment vertical="center"/>
      <protection hidden="1"/>
    </xf>
    <xf numFmtId="0" fontId="14" fillId="4" borderId="26" xfId="1" applyFont="1" applyFill="1" applyBorder="1" applyAlignment="1" applyProtection="1">
      <alignment vertical="center"/>
      <protection hidden="1"/>
    </xf>
    <xf numFmtId="0" fontId="14" fillId="4" borderId="27" xfId="1" applyFont="1" applyFill="1" applyBorder="1" applyAlignment="1" applyProtection="1">
      <alignment vertical="center"/>
      <protection hidden="1"/>
    </xf>
    <xf numFmtId="0" fontId="14" fillId="4" borderId="16" xfId="1" applyFont="1" applyFill="1" applyBorder="1" applyAlignment="1" applyProtection="1">
      <alignment vertical="center"/>
      <protection hidden="1"/>
    </xf>
    <xf numFmtId="0" fontId="6" fillId="4" borderId="0" xfId="1" applyFill="1" applyAlignment="1" applyProtection="1">
      <alignment vertical="center"/>
      <protection hidden="1"/>
    </xf>
    <xf numFmtId="0" fontId="14" fillId="4" borderId="0" xfId="1" applyFont="1" applyFill="1" applyAlignment="1" applyProtection="1">
      <alignment vertical="center"/>
      <protection hidden="1"/>
    </xf>
    <xf numFmtId="0" fontId="6" fillId="0" borderId="9" xfId="1" applyBorder="1" applyAlignment="1" applyProtection="1">
      <alignment vertical="center"/>
      <protection hidden="1"/>
    </xf>
    <xf numFmtId="0" fontId="12" fillId="0" borderId="0" xfId="1" applyFont="1" applyAlignment="1" applyProtection="1">
      <alignment vertical="center"/>
      <protection hidden="1"/>
    </xf>
    <xf numFmtId="0" fontId="13" fillId="0" borderId="0" xfId="1" applyFont="1" applyAlignment="1" applyProtection="1">
      <alignment horizontal="left" vertical="center"/>
      <protection hidden="1"/>
    </xf>
    <xf numFmtId="0" fontId="6" fillId="4" borderId="28" xfId="1" applyFill="1" applyBorder="1" applyAlignment="1" applyProtection="1">
      <alignment vertical="center"/>
      <protection hidden="1"/>
    </xf>
    <xf numFmtId="0" fontId="12" fillId="4" borderId="28" xfId="1" applyFont="1" applyFill="1" applyBorder="1" applyAlignment="1" applyProtection="1">
      <alignment vertical="center"/>
      <protection hidden="1"/>
    </xf>
    <xf numFmtId="0" fontId="14" fillId="4" borderId="28" xfId="1" applyFont="1" applyFill="1" applyBorder="1" applyAlignment="1" applyProtection="1">
      <alignment vertical="center"/>
      <protection hidden="1"/>
    </xf>
    <xf numFmtId="0" fontId="6" fillId="4" borderId="13" xfId="1" applyFill="1" applyBorder="1" applyAlignment="1" applyProtection="1">
      <alignment vertical="center"/>
      <protection hidden="1"/>
    </xf>
    <xf numFmtId="0" fontId="13" fillId="7" borderId="23" xfId="1" applyFont="1" applyFill="1" applyBorder="1" applyAlignment="1">
      <alignment vertical="center"/>
    </xf>
    <xf numFmtId="0" fontId="13" fillId="7" borderId="24" xfId="1" applyFont="1" applyFill="1" applyBorder="1" applyAlignment="1">
      <alignment vertical="center"/>
    </xf>
    <xf numFmtId="0" fontId="16" fillId="4" borderId="29" xfId="1" applyFont="1" applyFill="1" applyBorder="1" applyAlignment="1" applyProtection="1">
      <alignment vertical="center"/>
      <protection hidden="1"/>
    </xf>
    <xf numFmtId="0" fontId="12" fillId="4" borderId="6" xfId="1" applyFont="1" applyFill="1" applyBorder="1" applyAlignment="1" applyProtection="1">
      <alignment vertical="center"/>
      <protection hidden="1"/>
    </xf>
    <xf numFmtId="0" fontId="14" fillId="4" borderId="6" xfId="1" applyFont="1" applyFill="1" applyBorder="1" applyAlignment="1" applyProtection="1">
      <alignment vertical="center"/>
      <protection hidden="1"/>
    </xf>
    <xf numFmtId="0" fontId="14" fillId="4" borderId="7" xfId="1" applyFont="1" applyFill="1" applyBorder="1" applyAlignment="1" applyProtection="1">
      <alignment vertical="center"/>
      <protection hidden="1"/>
    </xf>
    <xf numFmtId="10" fontId="13" fillId="7" borderId="30" xfId="1" applyNumberFormat="1" applyFont="1" applyFill="1" applyBorder="1" applyAlignment="1" applyProtection="1">
      <alignment horizontal="center" vertical="center"/>
      <protection locked="0"/>
    </xf>
    <xf numFmtId="14" fontId="13" fillId="7" borderId="30" xfId="1" applyNumberFormat="1" applyFont="1" applyFill="1" applyBorder="1" applyAlignment="1" applyProtection="1">
      <alignment horizontal="center" vertical="center"/>
      <protection locked="0"/>
    </xf>
    <xf numFmtId="0" fontId="12" fillId="4" borderId="0" xfId="1" applyFont="1" applyFill="1" applyAlignment="1" applyProtection="1">
      <alignment horizontal="center" vertical="center"/>
      <protection hidden="1"/>
    </xf>
    <xf numFmtId="14" fontId="13" fillId="4" borderId="26" xfId="1" applyNumberFormat="1" applyFont="1" applyFill="1" applyBorder="1" applyAlignment="1" applyProtection="1">
      <alignment horizontal="center" vertical="center"/>
      <protection hidden="1"/>
    </xf>
    <xf numFmtId="0" fontId="12" fillId="4" borderId="26" xfId="1" applyFont="1" applyFill="1" applyBorder="1" applyAlignment="1" applyProtection="1">
      <alignment horizontal="center" vertical="center"/>
      <protection hidden="1"/>
    </xf>
    <xf numFmtId="0" fontId="6" fillId="4" borderId="27" xfId="1" applyFill="1" applyBorder="1" applyAlignment="1" applyProtection="1">
      <alignment vertical="center"/>
      <protection hidden="1"/>
    </xf>
    <xf numFmtId="0" fontId="6" fillId="4" borderId="34" xfId="1" applyFill="1" applyBorder="1" applyAlignment="1" applyProtection="1">
      <alignment vertical="center"/>
      <protection hidden="1"/>
    </xf>
    <xf numFmtId="0" fontId="6" fillId="4" borderId="35" xfId="1" applyFill="1" applyBorder="1" applyAlignment="1" applyProtection="1">
      <alignment vertical="center"/>
      <protection hidden="1"/>
    </xf>
    <xf numFmtId="0" fontId="6" fillId="4" borderId="36" xfId="1" applyFill="1" applyBorder="1" applyAlignment="1" applyProtection="1">
      <alignment vertical="center"/>
      <protection hidden="1"/>
    </xf>
    <xf numFmtId="0" fontId="6" fillId="3" borderId="0" xfId="1" applyFill="1" applyAlignment="1" applyProtection="1">
      <alignment vertical="center"/>
      <protection hidden="1"/>
    </xf>
    <xf numFmtId="0" fontId="17" fillId="0" borderId="0" xfId="1" applyFont="1" applyAlignment="1" applyProtection="1">
      <alignment horizontal="center" vertical="center"/>
      <protection hidden="1"/>
    </xf>
    <xf numFmtId="0" fontId="17" fillId="4" borderId="0" xfId="1" applyFont="1" applyFill="1" applyAlignment="1" applyProtection="1">
      <alignment horizontal="center" vertical="center"/>
      <protection hidden="1"/>
    </xf>
    <xf numFmtId="0" fontId="13" fillId="3" borderId="9" xfId="1" applyFont="1" applyFill="1" applyBorder="1" applyAlignment="1" applyProtection="1">
      <alignment vertical="center"/>
      <protection hidden="1"/>
    </xf>
    <xf numFmtId="0" fontId="13" fillId="4" borderId="15" xfId="1" applyFont="1" applyFill="1" applyBorder="1" applyAlignment="1" applyProtection="1">
      <alignment vertical="center"/>
      <protection hidden="1"/>
    </xf>
    <xf numFmtId="4" fontId="13" fillId="8" borderId="30" xfId="1" applyNumberFormat="1" applyFont="1" applyFill="1" applyBorder="1" applyAlignment="1" applyProtection="1">
      <alignment horizontal="right" vertical="center"/>
      <protection hidden="1"/>
    </xf>
    <xf numFmtId="4" fontId="13" fillId="4" borderId="0" xfId="1" applyNumberFormat="1" applyFont="1" applyFill="1" applyAlignment="1" applyProtection="1">
      <alignment horizontal="right" vertical="center"/>
      <protection hidden="1"/>
    </xf>
    <xf numFmtId="16" fontId="6" fillId="0" borderId="0" xfId="1" applyNumberFormat="1" applyProtection="1">
      <protection hidden="1"/>
    </xf>
    <xf numFmtId="4" fontId="13" fillId="0" borderId="0" xfId="1" applyNumberFormat="1" applyFont="1" applyAlignment="1" applyProtection="1">
      <alignment horizontal="right" vertical="center"/>
      <protection hidden="1"/>
    </xf>
    <xf numFmtId="0" fontId="18" fillId="0" borderId="8" xfId="2" applyFont="1" applyBorder="1" applyAlignment="1" applyProtection="1">
      <alignment vertical="center"/>
      <protection hidden="1"/>
    </xf>
    <xf numFmtId="0" fontId="6" fillId="0" borderId="0" xfId="1" quotePrefix="1" applyProtection="1">
      <protection hidden="1"/>
    </xf>
    <xf numFmtId="0" fontId="13" fillId="0" borderId="0" xfId="1" applyFont="1" applyAlignment="1" applyProtection="1">
      <alignment vertical="center"/>
      <protection hidden="1"/>
    </xf>
    <xf numFmtId="0" fontId="13" fillId="4" borderId="0" xfId="1" applyFont="1" applyFill="1" applyAlignment="1" applyProtection="1">
      <alignment vertical="center"/>
      <protection hidden="1"/>
    </xf>
    <xf numFmtId="4" fontId="13" fillId="4" borderId="35" xfId="1" applyNumberFormat="1" applyFont="1" applyFill="1" applyBorder="1" applyAlignment="1" applyProtection="1">
      <alignment vertical="center"/>
      <protection hidden="1"/>
    </xf>
    <xf numFmtId="0" fontId="6" fillId="3" borderId="25" xfId="1" applyFill="1" applyBorder="1" applyAlignment="1" applyProtection="1">
      <alignment vertical="center"/>
      <protection hidden="1"/>
    </xf>
    <xf numFmtId="0" fontId="6" fillId="3" borderId="26" xfId="1" applyFill="1" applyBorder="1" applyAlignment="1" applyProtection="1">
      <alignment vertical="center"/>
      <protection hidden="1"/>
    </xf>
    <xf numFmtId="0" fontId="6" fillId="3" borderId="27" xfId="1" applyFill="1" applyBorder="1" applyAlignment="1" applyProtection="1">
      <alignment vertical="center"/>
      <protection hidden="1"/>
    </xf>
    <xf numFmtId="0" fontId="7" fillId="2" borderId="37" xfId="1" applyFont="1" applyFill="1" applyBorder="1" applyAlignment="1" applyProtection="1">
      <alignment vertical="center"/>
      <protection hidden="1"/>
    </xf>
    <xf numFmtId="0" fontId="6" fillId="2" borderId="38" xfId="1" applyFill="1" applyBorder="1" applyAlignment="1" applyProtection="1">
      <alignment vertical="center"/>
      <protection hidden="1"/>
    </xf>
    <xf numFmtId="0" fontId="6" fillId="2" borderId="39" xfId="1" applyFill="1" applyBorder="1" applyAlignment="1" applyProtection="1">
      <alignment vertical="center"/>
      <protection hidden="1"/>
    </xf>
    <xf numFmtId="0" fontId="22" fillId="0" borderId="0" xfId="1" applyFont="1" applyAlignment="1" applyProtection="1">
      <alignment wrapText="1"/>
      <protection hidden="1"/>
    </xf>
    <xf numFmtId="164" fontId="23" fillId="7" borderId="40" xfId="1" applyNumberFormat="1" applyFont="1" applyFill="1" applyBorder="1" applyAlignment="1" applyProtection="1">
      <alignment horizontal="center" vertical="center"/>
      <protection locked="0"/>
    </xf>
    <xf numFmtId="0" fontId="12" fillId="0" borderId="0" xfId="1" applyFont="1" applyAlignment="1" applyProtection="1">
      <alignment horizontal="right" vertical="center"/>
      <protection hidden="1"/>
    </xf>
    <xf numFmtId="49" fontId="6" fillId="7" borderId="41" xfId="1" applyNumberFormat="1" applyFill="1" applyBorder="1" applyAlignment="1" applyProtection="1">
      <alignment vertical="center"/>
      <protection locked="0"/>
    </xf>
    <xf numFmtId="0" fontId="12" fillId="0" borderId="26" xfId="1" applyFont="1" applyBorder="1" applyAlignment="1" applyProtection="1">
      <alignment horizontal="right" vertical="center"/>
      <protection hidden="1"/>
    </xf>
    <xf numFmtId="0" fontId="24" fillId="0" borderId="0" xfId="1" applyFont="1" applyAlignment="1" applyProtection="1">
      <alignment vertical="center"/>
      <protection hidden="1"/>
    </xf>
    <xf numFmtId="0" fontId="6" fillId="0" borderId="13" xfId="1" applyBorder="1" applyAlignment="1" applyProtection="1">
      <alignment vertical="center"/>
      <protection hidden="1"/>
    </xf>
    <xf numFmtId="0" fontId="24" fillId="0" borderId="13" xfId="1" applyFont="1" applyBorder="1" applyAlignment="1" applyProtection="1">
      <alignment vertical="center"/>
      <protection hidden="1"/>
    </xf>
    <xf numFmtId="0" fontId="24" fillId="0" borderId="0" xfId="1" applyFont="1" applyAlignment="1" applyProtection="1">
      <alignment horizontal="center"/>
      <protection hidden="1"/>
    </xf>
    <xf numFmtId="0" fontId="24" fillId="0" borderId="26" xfId="1" applyFont="1" applyBorder="1" applyAlignment="1" applyProtection="1">
      <alignment horizontal="center" vertical="top"/>
      <protection hidden="1"/>
    </xf>
    <xf numFmtId="0" fontId="24" fillId="0" borderId="27" xfId="1" applyFont="1" applyBorder="1" applyAlignment="1" applyProtection="1">
      <alignment vertical="top"/>
      <protection hidden="1"/>
    </xf>
    <xf numFmtId="0" fontId="24" fillId="0" borderId="0" xfId="1" applyFont="1" applyAlignment="1" applyProtection="1">
      <alignment vertical="top"/>
      <protection hidden="1"/>
    </xf>
    <xf numFmtId="0" fontId="12" fillId="0" borderId="0" xfId="1" applyFont="1" applyProtection="1">
      <protection hidden="1"/>
    </xf>
    <xf numFmtId="0" fontId="6" fillId="0" borderId="25" xfId="1" applyBorder="1" applyAlignment="1" applyProtection="1">
      <alignment horizontal="right" vertical="center"/>
      <protection hidden="1"/>
    </xf>
    <xf numFmtId="0" fontId="24" fillId="0" borderId="0" xfId="1" applyFont="1" applyAlignment="1" applyProtection="1">
      <alignment horizontal="left" vertical="center" wrapText="1"/>
      <protection hidden="1"/>
    </xf>
    <xf numFmtId="0" fontId="24" fillId="0" borderId="0" xfId="1" applyFont="1" applyAlignment="1" applyProtection="1">
      <alignment horizontal="left" vertical="center"/>
      <protection hidden="1"/>
    </xf>
    <xf numFmtId="0" fontId="12" fillId="6" borderId="0" xfId="1" applyFont="1" applyFill="1" applyAlignment="1" applyProtection="1">
      <alignment vertical="center"/>
      <protection hidden="1"/>
    </xf>
    <xf numFmtId="0" fontId="6" fillId="6" borderId="0" xfId="1" applyFill="1" applyAlignment="1" applyProtection="1">
      <alignment vertical="center"/>
      <protection hidden="1"/>
    </xf>
    <xf numFmtId="0" fontId="6" fillId="4" borderId="43" xfId="1" applyFill="1" applyBorder="1" applyAlignment="1" applyProtection="1">
      <alignment vertical="center"/>
      <protection hidden="1"/>
    </xf>
    <xf numFmtId="0" fontId="6" fillId="0" borderId="25" xfId="1" applyBorder="1" applyAlignment="1" applyProtection="1">
      <alignment vertical="center"/>
      <protection hidden="1"/>
    </xf>
    <xf numFmtId="0" fontId="24" fillId="0" borderId="5" xfId="1" applyFont="1" applyBorder="1" applyAlignment="1" applyProtection="1">
      <alignment vertical="center"/>
      <protection hidden="1"/>
    </xf>
    <xf numFmtId="0" fontId="24" fillId="0" borderId="7" xfId="1" applyFont="1" applyBorder="1" applyAlignment="1" applyProtection="1">
      <alignment vertical="center"/>
      <protection hidden="1"/>
    </xf>
    <xf numFmtId="0" fontId="6" fillId="0" borderId="0" xfId="1" applyAlignment="1" applyProtection="1">
      <alignment vertical="top"/>
      <protection hidden="1"/>
    </xf>
    <xf numFmtId="0" fontId="11" fillId="6" borderId="0" xfId="1" applyFont="1" applyFill="1" applyAlignment="1" applyProtection="1">
      <alignment vertical="center"/>
      <protection hidden="1"/>
    </xf>
    <xf numFmtId="0" fontId="3" fillId="6" borderId="0" xfId="1" applyFont="1" applyFill="1" applyAlignment="1" applyProtection="1">
      <alignment vertical="center"/>
      <protection hidden="1"/>
    </xf>
    <xf numFmtId="14" fontId="3" fillId="6" borderId="0" xfId="1" applyNumberFormat="1" applyFont="1" applyFill="1" applyAlignment="1" applyProtection="1">
      <alignment vertical="center"/>
      <protection hidden="1"/>
    </xf>
    <xf numFmtId="0" fontId="3" fillId="0" borderId="0" xfId="1" applyFont="1" applyAlignment="1" applyProtection="1">
      <alignment vertical="center"/>
      <protection hidden="1"/>
    </xf>
    <xf numFmtId="0" fontId="13" fillId="7" borderId="23" xfId="1" applyFont="1" applyFill="1" applyBorder="1" applyAlignment="1" applyProtection="1">
      <alignment vertical="center"/>
      <protection hidden="1"/>
    </xf>
    <xf numFmtId="0" fontId="13" fillId="7" borderId="24" xfId="1" applyFont="1" applyFill="1" applyBorder="1" applyAlignment="1" applyProtection="1">
      <alignment vertical="center"/>
      <protection hidden="1"/>
    </xf>
    <xf numFmtId="0" fontId="18" fillId="4" borderId="0" xfId="1" applyFont="1" applyFill="1" applyAlignment="1" applyProtection="1">
      <alignment vertical="center"/>
      <protection hidden="1"/>
    </xf>
    <xf numFmtId="0" fontId="21" fillId="0" borderId="6" xfId="1" applyFont="1" applyBorder="1" applyAlignment="1" applyProtection="1">
      <alignment wrapText="1"/>
      <protection hidden="1"/>
    </xf>
    <xf numFmtId="0" fontId="21" fillId="0" borderId="0" xfId="1" applyFont="1" applyAlignment="1" applyProtection="1">
      <alignment wrapText="1"/>
      <protection hidden="1"/>
    </xf>
    <xf numFmtId="164" fontId="23" fillId="0" borderId="0" xfId="1" applyNumberFormat="1" applyFont="1" applyAlignment="1" applyProtection="1">
      <alignment horizontal="center" vertical="center"/>
      <protection hidden="1"/>
    </xf>
    <xf numFmtId="49" fontId="6" fillId="7" borderId="28" xfId="1" applyNumberFormat="1" applyFill="1" applyBorder="1" applyAlignment="1" applyProtection="1">
      <alignment vertical="center"/>
      <protection hidden="1"/>
    </xf>
    <xf numFmtId="49" fontId="6" fillId="7" borderId="42" xfId="1" applyNumberFormat="1" applyFill="1" applyBorder="1" applyAlignment="1" applyProtection="1">
      <alignment vertical="center"/>
      <protection hidden="1"/>
    </xf>
    <xf numFmtId="0" fontId="16" fillId="0" borderId="0" xfId="1" applyFont="1" applyAlignment="1" applyProtection="1">
      <alignment horizontal="left" vertical="top" wrapText="1"/>
      <protection hidden="1"/>
    </xf>
    <xf numFmtId="0" fontId="16" fillId="0" borderId="28" xfId="1" applyFont="1" applyBorder="1" applyAlignment="1" applyProtection="1">
      <alignment horizontal="left" vertical="top" wrapText="1"/>
      <protection hidden="1"/>
    </xf>
    <xf numFmtId="0" fontId="16" fillId="0" borderId="6" xfId="1" applyFont="1" applyBorder="1" applyAlignment="1" applyProtection="1">
      <alignment horizontal="left" vertical="top" wrapText="1"/>
      <protection hidden="1"/>
    </xf>
    <xf numFmtId="0" fontId="24" fillId="0" borderId="0" xfId="1" applyFont="1" applyAlignment="1" applyProtection="1">
      <alignment horizontal="left" vertical="top" wrapText="1"/>
      <protection hidden="1"/>
    </xf>
    <xf numFmtId="0" fontId="24" fillId="0" borderId="6" xfId="1" applyFont="1" applyBorder="1" applyAlignment="1" applyProtection="1">
      <alignment horizontal="left" vertical="top" wrapText="1"/>
      <protection hidden="1"/>
    </xf>
    <xf numFmtId="0" fontId="24" fillId="0" borderId="9" xfId="1" applyFont="1" applyBorder="1" applyAlignment="1" applyProtection="1">
      <alignment horizontal="left" vertical="top" wrapText="1"/>
      <protection hidden="1"/>
    </xf>
    <xf numFmtId="0" fontId="24" fillId="0" borderId="0" xfId="1" applyFont="1" applyAlignment="1" applyProtection="1">
      <alignment wrapText="1"/>
      <protection hidden="1"/>
    </xf>
    <xf numFmtId="0" fontId="24" fillId="0" borderId="13" xfId="1" applyFont="1" applyBorder="1" applyAlignment="1" applyProtection="1">
      <alignment vertical="top" wrapText="1"/>
      <protection hidden="1"/>
    </xf>
    <xf numFmtId="0" fontId="16" fillId="0" borderId="26" xfId="1" applyFont="1" applyBorder="1" applyAlignment="1" applyProtection="1">
      <alignment vertical="center"/>
      <protection hidden="1"/>
    </xf>
    <xf numFmtId="0" fontId="24" fillId="0" borderId="13" xfId="1" applyFont="1" applyBorder="1" applyAlignment="1" applyProtection="1">
      <alignment vertical="center" wrapText="1"/>
      <protection hidden="1"/>
    </xf>
    <xf numFmtId="0" fontId="3" fillId="0" borderId="0" xfId="1" applyFont="1" applyProtection="1">
      <protection hidden="1"/>
    </xf>
    <xf numFmtId="0" fontId="25" fillId="0" borderId="6" xfId="1" applyFont="1" applyBorder="1" applyAlignment="1" applyProtection="1">
      <alignment horizontal="right"/>
      <protection hidden="1"/>
    </xf>
    <xf numFmtId="0" fontId="3" fillId="0" borderId="0" xfId="1" applyFont="1" applyAlignment="1" applyProtection="1">
      <alignment horizontal="right" vertical="center"/>
      <protection hidden="1"/>
    </xf>
    <xf numFmtId="4" fontId="3" fillId="0" borderId="0" xfId="1" applyNumberFormat="1" applyFont="1" applyAlignment="1" applyProtection="1">
      <alignment vertical="center"/>
      <protection hidden="1"/>
    </xf>
    <xf numFmtId="165" fontId="3" fillId="0" borderId="0" xfId="1" applyNumberFormat="1" applyFont="1" applyAlignment="1" applyProtection="1">
      <alignment vertical="center"/>
      <protection hidden="1"/>
    </xf>
    <xf numFmtId="0" fontId="3" fillId="6" borderId="0" xfId="1" applyFont="1" applyFill="1" applyProtection="1">
      <protection hidden="1"/>
    </xf>
    <xf numFmtId="4" fontId="3" fillId="0" borderId="0" xfId="1" applyNumberFormat="1" applyFont="1" applyAlignment="1" applyProtection="1">
      <alignment horizontal="right" vertical="center"/>
      <protection hidden="1"/>
    </xf>
    <xf numFmtId="0" fontId="26" fillId="0" borderId="0" xfId="1" applyFont="1" applyProtection="1">
      <protection hidden="1"/>
    </xf>
    <xf numFmtId="0" fontId="26" fillId="0" borderId="0" xfId="1" applyFont="1" applyAlignment="1" applyProtection="1">
      <alignment horizontal="right"/>
      <protection hidden="1"/>
    </xf>
    <xf numFmtId="0" fontId="27" fillId="4" borderId="0" xfId="1" applyFont="1" applyFill="1" applyAlignment="1" applyProtection="1">
      <alignment vertical="center"/>
      <protection hidden="1"/>
    </xf>
    <xf numFmtId="0" fontId="28" fillId="0" borderId="0" xfId="1" applyFont="1" applyAlignment="1" applyProtection="1">
      <alignment vertical="center"/>
      <protection hidden="1"/>
    </xf>
    <xf numFmtId="0" fontId="2" fillId="0" borderId="0" xfId="1" applyFont="1" applyAlignment="1" applyProtection="1">
      <alignment horizontal="right" vertical="center"/>
      <protection hidden="1"/>
    </xf>
    <xf numFmtId="0" fontId="27" fillId="0" borderId="0" xfId="1" applyFont="1" applyAlignment="1" applyProtection="1">
      <alignment vertical="center"/>
      <protection hidden="1"/>
    </xf>
    <xf numFmtId="0" fontId="12" fillId="0" borderId="0" xfId="1" applyFont="1" applyAlignment="1" applyProtection="1">
      <alignment horizontal="center" vertical="center"/>
      <protection hidden="1"/>
    </xf>
    <xf numFmtId="4" fontId="12" fillId="0" borderId="0" xfId="1" applyNumberFormat="1" applyFont="1" applyAlignment="1" applyProtection="1">
      <alignment horizontal="center" vertical="center"/>
      <protection hidden="1"/>
    </xf>
    <xf numFmtId="0" fontId="2" fillId="0" borderId="0" xfId="1" applyFont="1" applyAlignment="1" applyProtection="1">
      <alignment horizontal="center" vertical="center"/>
      <protection hidden="1"/>
    </xf>
    <xf numFmtId="0" fontId="12" fillId="0" borderId="0" xfId="1" applyFont="1" applyAlignment="1" applyProtection="1">
      <alignment horizontal="left" vertical="center"/>
      <protection hidden="1"/>
    </xf>
    <xf numFmtId="0" fontId="6" fillId="6" borderId="0" xfId="1" applyFill="1" applyAlignment="1" applyProtection="1">
      <alignment horizontal="center" vertical="center"/>
      <protection hidden="1"/>
    </xf>
    <xf numFmtId="14" fontId="14" fillId="6" borderId="0" xfId="1" applyNumberFormat="1" applyFont="1" applyFill="1" applyAlignment="1" applyProtection="1">
      <alignment horizontal="center" vertical="center"/>
      <protection hidden="1"/>
    </xf>
    <xf numFmtId="14" fontId="2" fillId="0" borderId="0" xfId="1" applyNumberFormat="1" applyFont="1" applyAlignment="1" applyProtection="1">
      <alignment horizontal="center" vertical="center"/>
      <protection hidden="1"/>
    </xf>
    <xf numFmtId="4" fontId="6" fillId="0" borderId="0" xfId="1" applyNumberFormat="1" applyAlignment="1" applyProtection="1">
      <alignment vertical="center"/>
      <protection hidden="1"/>
    </xf>
    <xf numFmtId="4" fontId="5" fillId="0" borderId="0" xfId="1" applyNumberFormat="1" applyFont="1" applyAlignment="1" applyProtection="1">
      <alignment vertical="center"/>
      <protection hidden="1"/>
    </xf>
    <xf numFmtId="0" fontId="6" fillId="0" borderId="16" xfId="1" applyBorder="1" applyAlignment="1" applyProtection="1">
      <alignment vertical="center"/>
      <protection hidden="1"/>
    </xf>
    <xf numFmtId="0" fontId="12" fillId="6" borderId="50" xfId="1" applyFont="1" applyFill="1" applyBorder="1" applyAlignment="1" applyProtection="1">
      <alignment horizontal="center" vertical="top"/>
      <protection hidden="1"/>
    </xf>
    <xf numFmtId="4" fontId="12" fillId="6" borderId="52" xfId="1" applyNumberFormat="1" applyFont="1" applyFill="1" applyBorder="1" applyAlignment="1" applyProtection="1">
      <alignment horizontal="center" vertical="top" wrapText="1"/>
      <protection hidden="1"/>
    </xf>
    <xf numFmtId="4" fontId="2" fillId="0" borderId="0" xfId="1" applyNumberFormat="1" applyFont="1" applyAlignment="1" applyProtection="1">
      <alignment horizontal="center" vertical="center"/>
      <protection hidden="1"/>
    </xf>
    <xf numFmtId="8" fontId="12" fillId="0" borderId="0" xfId="1" applyNumberFormat="1" applyFont="1" applyAlignment="1" applyProtection="1">
      <alignment horizontal="center" vertical="center"/>
      <protection hidden="1"/>
    </xf>
    <xf numFmtId="0" fontId="12" fillId="0" borderId="53" xfId="1" applyFont="1" applyBorder="1" applyAlignment="1" applyProtection="1">
      <alignment horizontal="center" vertical="center"/>
      <protection hidden="1"/>
    </xf>
    <xf numFmtId="0" fontId="6" fillId="7" borderId="54" xfId="1" applyFill="1" applyBorder="1" applyAlignment="1" applyProtection="1">
      <alignment horizontal="left" vertical="center" wrapText="1"/>
      <protection locked="0"/>
    </xf>
    <xf numFmtId="0" fontId="6" fillId="7" borderId="55" xfId="1" applyFill="1" applyBorder="1" applyAlignment="1" applyProtection="1">
      <alignment horizontal="center" vertical="center" wrapText="1"/>
      <protection locked="0"/>
    </xf>
    <xf numFmtId="49" fontId="6" fillId="7" borderId="55" xfId="1" applyNumberFormat="1" applyFill="1" applyBorder="1" applyAlignment="1" applyProtection="1">
      <alignment horizontal="right" vertical="center" wrapText="1"/>
      <protection locked="0"/>
    </xf>
    <xf numFmtId="2" fontId="6" fillId="6" borderId="56" xfId="1" applyNumberFormat="1" applyFill="1" applyBorder="1" applyAlignment="1" applyProtection="1">
      <alignment horizontal="right" vertical="center" wrapText="1"/>
      <protection hidden="1"/>
    </xf>
    <xf numFmtId="0" fontId="5" fillId="0" borderId="15" xfId="1" applyFont="1" applyBorder="1" applyAlignment="1" applyProtection="1">
      <alignment horizontal="right" vertical="center" wrapText="1"/>
      <protection hidden="1"/>
    </xf>
    <xf numFmtId="8" fontId="6" fillId="0" borderId="0" xfId="1" applyNumberFormat="1" applyAlignment="1" applyProtection="1">
      <alignment vertical="center"/>
      <protection hidden="1"/>
    </xf>
    <xf numFmtId="0" fontId="12" fillId="0" borderId="58" xfId="1" applyFont="1" applyBorder="1" applyAlignment="1" applyProtection="1">
      <alignment horizontal="center" vertical="center"/>
      <protection hidden="1"/>
    </xf>
    <xf numFmtId="0" fontId="5" fillId="0" borderId="0" xfId="1" applyFont="1" applyAlignment="1" applyProtection="1">
      <alignment horizontal="right" vertical="center" wrapText="1"/>
      <protection hidden="1"/>
    </xf>
    <xf numFmtId="8" fontId="13" fillId="0" borderId="0" xfId="1" applyNumberFormat="1" applyFont="1" applyAlignment="1" applyProtection="1">
      <alignment horizontal="center" vertical="center"/>
      <protection hidden="1"/>
    </xf>
    <xf numFmtId="0" fontId="12" fillId="0" borderId="59" xfId="1" applyFont="1" applyBorder="1" applyAlignment="1" applyProtection="1">
      <alignment horizontal="center" vertical="center"/>
      <protection hidden="1"/>
    </xf>
    <xf numFmtId="49" fontId="6" fillId="7" borderId="60" xfId="1" applyNumberFormat="1" applyFill="1" applyBorder="1" applyAlignment="1" applyProtection="1">
      <alignment horizontal="right" vertical="center" wrapText="1"/>
      <protection locked="0"/>
    </xf>
    <xf numFmtId="49" fontId="6" fillId="7" borderId="56" xfId="1" applyNumberFormat="1" applyFill="1" applyBorder="1" applyAlignment="1" applyProtection="1">
      <alignment horizontal="right" vertical="center" wrapText="1"/>
      <protection locked="0"/>
    </xf>
    <xf numFmtId="0" fontId="6" fillId="7" borderId="64" xfId="1" applyFill="1" applyBorder="1" applyAlignment="1" applyProtection="1">
      <alignment horizontal="left" vertical="center" wrapText="1"/>
      <protection locked="0"/>
    </xf>
    <xf numFmtId="8" fontId="3" fillId="0" borderId="0" xfId="1" applyNumberFormat="1" applyFont="1" applyAlignment="1" applyProtection="1">
      <alignment vertical="center"/>
      <protection hidden="1"/>
    </xf>
    <xf numFmtId="8" fontId="3" fillId="0" borderId="0" xfId="1" applyNumberFormat="1" applyFont="1" applyAlignment="1" applyProtection="1">
      <alignment horizontal="left" vertical="center"/>
      <protection hidden="1"/>
    </xf>
    <xf numFmtId="0" fontId="3" fillId="0" borderId="0" xfId="1" applyFont="1" applyAlignment="1" applyProtection="1">
      <alignment horizontal="left" vertical="center"/>
      <protection hidden="1"/>
    </xf>
    <xf numFmtId="0" fontId="12" fillId="0" borderId="65"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166" fontId="13" fillId="0" borderId="0" xfId="1" applyNumberFormat="1" applyFont="1" applyAlignment="1" applyProtection="1">
      <alignment horizontal="center" vertical="center"/>
      <protection hidden="1"/>
    </xf>
    <xf numFmtId="167" fontId="13" fillId="0" borderId="0" xfId="1" applyNumberFormat="1" applyFont="1" applyAlignment="1" applyProtection="1">
      <alignment horizontal="center" vertical="center"/>
      <protection hidden="1"/>
    </xf>
    <xf numFmtId="4" fontId="31" fillId="0" borderId="0" xfId="1" applyNumberFormat="1" applyFont="1" applyAlignment="1" applyProtection="1">
      <alignment vertical="center"/>
      <protection hidden="1"/>
    </xf>
    <xf numFmtId="166" fontId="6" fillId="0" borderId="0" xfId="1" applyNumberFormat="1" applyAlignment="1" applyProtection="1">
      <alignment vertical="center"/>
      <protection hidden="1"/>
    </xf>
    <xf numFmtId="0" fontId="12" fillId="0" borderId="66" xfId="1" applyFont="1" applyBorder="1" applyAlignment="1" applyProtection="1">
      <alignment horizontal="center" vertical="center"/>
      <protection hidden="1"/>
    </xf>
    <xf numFmtId="0" fontId="6" fillId="7" borderId="67" xfId="1" applyFill="1" applyBorder="1" applyAlignment="1" applyProtection="1">
      <alignment horizontal="left" vertical="center" wrapText="1"/>
      <protection locked="0"/>
    </xf>
    <xf numFmtId="0" fontId="6" fillId="7" borderId="68" xfId="1" applyFill="1" applyBorder="1" applyAlignment="1" applyProtection="1">
      <alignment horizontal="center" vertical="center" wrapText="1"/>
      <protection locked="0"/>
    </xf>
    <xf numFmtId="49" fontId="6" fillId="7" borderId="68" xfId="1" applyNumberFormat="1" applyFill="1" applyBorder="1" applyAlignment="1" applyProtection="1">
      <alignment horizontal="right" vertical="center" wrapText="1"/>
      <protection locked="0"/>
    </xf>
    <xf numFmtId="0" fontId="5" fillId="0" borderId="0" xfId="1" applyFont="1" applyAlignment="1" applyProtection="1">
      <alignment vertical="center"/>
      <protection hidden="1"/>
    </xf>
    <xf numFmtId="0" fontId="6" fillId="0" borderId="0" xfId="1" applyAlignment="1" applyProtection="1">
      <alignment horizontal="center" vertical="center"/>
      <protection hidden="1"/>
    </xf>
    <xf numFmtId="4" fontId="4" fillId="0" borderId="0" xfId="1" applyNumberFormat="1" applyFont="1" applyAlignment="1" applyProtection="1">
      <alignment vertical="center"/>
      <protection hidden="1"/>
    </xf>
    <xf numFmtId="4" fontId="4" fillId="0" borderId="71" xfId="1" applyNumberFormat="1" applyFont="1" applyBorder="1" applyAlignment="1" applyProtection="1">
      <alignment vertical="center"/>
      <protection hidden="1"/>
    </xf>
    <xf numFmtId="0" fontId="32" fillId="0" borderId="0" xfId="1" applyFont="1" applyAlignment="1" applyProtection="1">
      <alignment horizontal="center" vertical="center"/>
      <protection hidden="1"/>
    </xf>
    <xf numFmtId="4" fontId="12" fillId="6" borderId="0" xfId="1" applyNumberFormat="1" applyFont="1" applyFill="1" applyAlignment="1" applyProtection="1">
      <alignment vertical="center"/>
      <protection hidden="1"/>
    </xf>
    <xf numFmtId="4" fontId="12" fillId="6" borderId="0" xfId="1" applyNumberFormat="1" applyFont="1" applyFill="1" applyAlignment="1" applyProtection="1">
      <alignment horizontal="right" vertical="center"/>
      <protection hidden="1"/>
    </xf>
    <xf numFmtId="0" fontId="12" fillId="6" borderId="0" xfId="1" applyFont="1" applyFill="1" applyAlignment="1" applyProtection="1">
      <alignment horizontal="center" vertical="center"/>
      <protection hidden="1"/>
    </xf>
    <xf numFmtId="1" fontId="12" fillId="6" borderId="0" xfId="1" applyNumberFormat="1" applyFont="1" applyFill="1" applyAlignment="1" applyProtection="1">
      <alignment horizontal="center" vertical="center"/>
      <protection hidden="1"/>
    </xf>
    <xf numFmtId="4" fontId="12" fillId="6" borderId="0" xfId="1" applyNumberFormat="1" applyFont="1" applyFill="1" applyAlignment="1" applyProtection="1">
      <alignment horizontal="center" vertical="center"/>
      <protection hidden="1"/>
    </xf>
    <xf numFmtId="14" fontId="13" fillId="6" borderId="0" xfId="1" applyNumberFormat="1" applyFont="1" applyFill="1" applyAlignment="1" applyProtection="1">
      <alignment horizontal="center" vertical="center"/>
      <protection hidden="1"/>
    </xf>
    <xf numFmtId="4" fontId="6" fillId="7" borderId="55" xfId="1" applyNumberFormat="1" applyFill="1" applyBorder="1" applyAlignment="1" applyProtection="1">
      <alignment horizontal="right" vertical="center" wrapText="1"/>
      <protection locked="0"/>
    </xf>
    <xf numFmtId="49" fontId="6" fillId="7" borderId="60" xfId="1" applyNumberFormat="1" applyFill="1" applyBorder="1" applyAlignment="1" applyProtection="1">
      <alignment vertical="center" wrapText="1"/>
      <protection locked="0"/>
    </xf>
    <xf numFmtId="4" fontId="6" fillId="7" borderId="60" xfId="1" applyNumberFormat="1" applyFill="1" applyBorder="1" applyAlignment="1" applyProtection="1">
      <alignment horizontal="right" vertical="center" wrapText="1"/>
      <protection locked="0"/>
    </xf>
    <xf numFmtId="8" fontId="3" fillId="6" borderId="0" xfId="1" applyNumberFormat="1" applyFont="1" applyFill="1" applyAlignment="1" applyProtection="1">
      <alignment vertical="center"/>
      <protection hidden="1"/>
    </xf>
    <xf numFmtId="4" fontId="6" fillId="7" borderId="68" xfId="1" applyNumberFormat="1" applyFill="1" applyBorder="1" applyAlignment="1" applyProtection="1">
      <alignment horizontal="right" vertical="center" wrapText="1"/>
      <protection locked="0"/>
    </xf>
    <xf numFmtId="4" fontId="6" fillId="6" borderId="0" xfId="1" applyNumberFormat="1" applyFill="1" applyAlignment="1" applyProtection="1">
      <alignment vertical="center"/>
      <protection hidden="1"/>
    </xf>
    <xf numFmtId="0" fontId="12" fillId="6" borderId="0" xfId="1" applyFont="1" applyFill="1" applyAlignment="1" applyProtection="1">
      <alignment horizontal="right" vertical="center"/>
      <protection hidden="1"/>
    </xf>
    <xf numFmtId="4" fontId="12" fillId="6" borderId="71" xfId="1" applyNumberFormat="1" applyFont="1" applyFill="1" applyBorder="1" applyAlignment="1" applyProtection="1">
      <alignment horizontal="right" vertical="center"/>
      <protection hidden="1"/>
    </xf>
    <xf numFmtId="0" fontId="6" fillId="6" borderId="0" xfId="1" applyFill="1" applyAlignment="1" applyProtection="1">
      <alignment horizontal="left" vertical="center"/>
      <protection hidden="1"/>
    </xf>
    <xf numFmtId="2" fontId="12" fillId="0" borderId="0" xfId="1" applyNumberFormat="1" applyFont="1" applyAlignment="1" applyProtection="1">
      <alignment vertical="center"/>
      <protection hidden="1"/>
    </xf>
    <xf numFmtId="4" fontId="12" fillId="0" borderId="0" xfId="1" applyNumberFormat="1" applyFont="1" applyAlignment="1" applyProtection="1">
      <alignment vertical="center"/>
      <protection hidden="1"/>
    </xf>
    <xf numFmtId="2" fontId="6" fillId="0" borderId="0" xfId="1" applyNumberFormat="1" applyAlignment="1" applyProtection="1">
      <alignment vertical="center"/>
      <protection hidden="1"/>
    </xf>
    <xf numFmtId="0" fontId="12" fillId="6" borderId="71" xfId="1" applyFont="1" applyFill="1" applyBorder="1" applyAlignment="1" applyProtection="1">
      <alignment horizontal="center" vertical="center"/>
      <protection hidden="1"/>
    </xf>
    <xf numFmtId="4" fontId="12" fillId="6" borderId="78" xfId="1" applyNumberFormat="1" applyFont="1" applyFill="1" applyBorder="1" applyAlignment="1" applyProtection="1">
      <alignment horizontal="center" vertical="center" wrapText="1"/>
      <protection hidden="1"/>
    </xf>
    <xf numFmtId="4" fontId="12" fillId="6" borderId="79" xfId="1" applyNumberFormat="1" applyFont="1" applyFill="1" applyBorder="1" applyAlignment="1" applyProtection="1">
      <alignment horizontal="center" vertical="center" wrapText="1"/>
      <protection hidden="1"/>
    </xf>
    <xf numFmtId="4" fontId="6" fillId="6" borderId="0" xfId="1" applyNumberFormat="1" applyFill="1" applyAlignment="1" applyProtection="1">
      <alignment horizontal="right" vertical="center"/>
      <protection hidden="1"/>
    </xf>
    <xf numFmtId="10" fontId="12" fillId="0" borderId="0" xfId="3" applyNumberFormat="1" applyFont="1" applyBorder="1" applyAlignment="1" applyProtection="1">
      <alignment vertical="center"/>
      <protection hidden="1"/>
    </xf>
    <xf numFmtId="4" fontId="12" fillId="0" borderId="0" xfId="1" applyNumberFormat="1" applyFont="1" applyAlignment="1" applyProtection="1">
      <alignment horizontal="right" vertical="center"/>
      <protection hidden="1"/>
    </xf>
    <xf numFmtId="2" fontId="12" fillId="0" borderId="0" xfId="1" applyNumberFormat="1" applyFont="1" applyAlignment="1" applyProtection="1">
      <alignment horizontal="center" vertical="center"/>
      <protection hidden="1"/>
    </xf>
    <xf numFmtId="10" fontId="12" fillId="0" borderId="0" xfId="3" applyNumberFormat="1" applyFont="1" applyAlignment="1" applyProtection="1">
      <alignment horizontal="center" vertical="center"/>
      <protection hidden="1"/>
    </xf>
    <xf numFmtId="2" fontId="6" fillId="6" borderId="0" xfId="1" applyNumberFormat="1" applyFill="1" applyAlignment="1" applyProtection="1">
      <alignment horizontal="center" vertical="center"/>
      <protection hidden="1"/>
    </xf>
    <xf numFmtId="4" fontId="6" fillId="6" borderId="0" xfId="1" applyNumberFormat="1" applyFill="1" applyAlignment="1" applyProtection="1">
      <alignment horizontal="center" vertical="center"/>
      <protection hidden="1"/>
    </xf>
    <xf numFmtId="10" fontId="6" fillId="6" borderId="0" xfId="3" applyNumberFormat="1" applyFont="1" applyFill="1" applyBorder="1" applyAlignment="1" applyProtection="1">
      <alignment horizontal="center" vertical="center"/>
      <protection hidden="1"/>
    </xf>
    <xf numFmtId="10" fontId="6" fillId="0" borderId="0" xfId="3" applyNumberFormat="1" applyFont="1" applyAlignment="1" applyProtection="1">
      <alignment vertical="center"/>
      <protection hidden="1"/>
    </xf>
    <xf numFmtId="2" fontId="12" fillId="6" borderId="51" xfId="1" applyNumberFormat="1" applyFont="1" applyFill="1" applyBorder="1" applyAlignment="1" applyProtection="1">
      <alignment horizontal="center" vertical="top" wrapText="1"/>
      <protection hidden="1"/>
    </xf>
    <xf numFmtId="4" fontId="12" fillId="6" borderId="51" xfId="1" applyNumberFormat="1" applyFont="1" applyFill="1" applyBorder="1" applyAlignment="1" applyProtection="1">
      <alignment horizontal="center" vertical="top" wrapText="1"/>
      <protection hidden="1"/>
    </xf>
    <xf numFmtId="10" fontId="12" fillId="6" borderId="51" xfId="3" applyNumberFormat="1" applyFont="1" applyFill="1" applyBorder="1" applyAlignment="1" applyProtection="1">
      <alignment horizontal="center" vertical="top" wrapText="1"/>
      <protection hidden="1"/>
    </xf>
    <xf numFmtId="2" fontId="6" fillId="7" borderId="56" xfId="1" applyNumberFormat="1" applyFill="1" applyBorder="1" applyAlignment="1" applyProtection="1">
      <alignment horizontal="right" vertical="center" wrapText="1"/>
      <protection locked="0"/>
    </xf>
    <xf numFmtId="4" fontId="6" fillId="7" borderId="56" xfId="1" applyNumberFormat="1" applyFill="1" applyBorder="1" applyAlignment="1" applyProtection="1">
      <alignment horizontal="right" vertical="center" wrapText="1"/>
      <protection locked="0"/>
    </xf>
    <xf numFmtId="10" fontId="6" fillId="7" borderId="56" xfId="3" applyNumberFormat="1" applyFont="1" applyFill="1" applyBorder="1" applyAlignment="1" applyProtection="1">
      <alignment horizontal="right" vertical="center" wrapText="1"/>
      <protection locked="0"/>
    </xf>
    <xf numFmtId="4" fontId="6" fillId="6" borderId="57" xfId="1" applyNumberFormat="1" applyFill="1" applyBorder="1" applyAlignment="1" applyProtection="1">
      <alignment horizontal="right" vertical="center" wrapText="1"/>
      <protection hidden="1"/>
    </xf>
    <xf numFmtId="2" fontId="6" fillId="7" borderId="61" xfId="1" applyNumberFormat="1" applyFill="1" applyBorder="1" applyAlignment="1" applyProtection="1">
      <alignment horizontal="right" vertical="center" wrapText="1"/>
      <protection locked="0"/>
    </xf>
    <xf numFmtId="8" fontId="13" fillId="0" borderId="0" xfId="1" applyNumberFormat="1" applyFont="1" applyAlignment="1" applyProtection="1">
      <alignment horizontal="left" vertical="center"/>
      <protection hidden="1"/>
    </xf>
    <xf numFmtId="2" fontId="6" fillId="7" borderId="69" xfId="1" applyNumberFormat="1" applyFill="1" applyBorder="1" applyAlignment="1" applyProtection="1">
      <alignment horizontal="right" vertical="center" wrapText="1"/>
      <protection locked="0"/>
    </xf>
    <xf numFmtId="2" fontId="6" fillId="6" borderId="69" xfId="1" applyNumberFormat="1" applyFill="1" applyBorder="1" applyAlignment="1" applyProtection="1">
      <alignment horizontal="right" vertical="center" wrapText="1"/>
      <protection hidden="1"/>
    </xf>
    <xf numFmtId="4" fontId="6" fillId="7" borderId="69" xfId="1" applyNumberFormat="1" applyFill="1" applyBorder="1" applyAlignment="1" applyProtection="1">
      <alignment horizontal="right" vertical="center" wrapText="1"/>
      <protection locked="0"/>
    </xf>
    <xf numFmtId="10" fontId="6" fillId="7" borderId="69" xfId="3" applyNumberFormat="1" applyFont="1" applyFill="1" applyBorder="1" applyAlignment="1" applyProtection="1">
      <alignment horizontal="right" vertical="center" wrapText="1"/>
      <protection locked="0"/>
    </xf>
    <xf numFmtId="4" fontId="6" fillId="6" borderId="70" xfId="1" applyNumberFormat="1" applyFill="1" applyBorder="1" applyAlignment="1" applyProtection="1">
      <alignment horizontal="right" vertical="center" wrapText="1"/>
      <protection hidden="1"/>
    </xf>
    <xf numFmtId="2" fontId="12" fillId="0" borderId="0" xfId="1" applyNumberFormat="1" applyFont="1" applyAlignment="1" applyProtection="1">
      <alignment horizontal="right" vertical="center"/>
      <protection hidden="1"/>
    </xf>
    <xf numFmtId="10" fontId="6" fillId="0" borderId="0" xfId="3" applyNumberFormat="1" applyFont="1" applyFill="1" applyBorder="1" applyAlignment="1" applyProtection="1">
      <alignment vertical="center"/>
      <protection hidden="1"/>
    </xf>
    <xf numFmtId="4" fontId="6" fillId="6" borderId="56" xfId="1" applyNumberFormat="1" applyFill="1" applyBorder="1" applyAlignment="1">
      <alignment horizontal="right" vertical="center" wrapText="1"/>
    </xf>
    <xf numFmtId="4" fontId="6" fillId="6" borderId="62" xfId="1" applyNumberFormat="1" applyFill="1" applyBorder="1" applyAlignment="1">
      <alignment horizontal="right" vertical="center" wrapText="1"/>
    </xf>
    <xf numFmtId="4" fontId="6" fillId="6" borderId="57" xfId="1" applyNumberFormat="1" applyFill="1" applyBorder="1" applyAlignment="1">
      <alignment horizontal="right" vertical="center" wrapText="1"/>
    </xf>
    <xf numFmtId="4" fontId="6" fillId="6" borderId="68" xfId="1" applyNumberFormat="1" applyFill="1" applyBorder="1" applyAlignment="1">
      <alignment horizontal="right" vertical="center" wrapText="1"/>
    </xf>
    <xf numFmtId="4" fontId="6" fillId="6" borderId="70" xfId="1" applyNumberFormat="1" applyFill="1" applyBorder="1" applyAlignment="1">
      <alignment horizontal="right" vertical="center" wrapText="1"/>
    </xf>
    <xf numFmtId="14" fontId="12" fillId="0" borderId="0" xfId="1" applyNumberFormat="1" applyFont="1" applyAlignment="1" applyProtection="1">
      <alignment vertical="center" wrapText="1"/>
      <protection hidden="1"/>
    </xf>
    <xf numFmtId="14" fontId="12" fillId="0" borderId="0" xfId="1" applyNumberFormat="1" applyFont="1" applyAlignment="1" applyProtection="1">
      <alignment horizontal="center" vertical="center" wrapText="1"/>
      <protection hidden="1"/>
    </xf>
    <xf numFmtId="0" fontId="12" fillId="6" borderId="0" xfId="1" applyFont="1" applyFill="1" applyAlignment="1" applyProtection="1">
      <alignment horizontal="left" vertical="center"/>
      <protection hidden="1"/>
    </xf>
    <xf numFmtId="14" fontId="13" fillId="6" borderId="0" xfId="1" applyNumberFormat="1" applyFont="1" applyFill="1" applyAlignment="1" applyProtection="1">
      <alignment horizontal="right" vertical="center"/>
      <protection hidden="1"/>
    </xf>
    <xf numFmtId="14" fontId="6" fillId="0" borderId="0" xfId="1" applyNumberFormat="1" applyAlignment="1" applyProtection="1">
      <alignment vertical="center" wrapText="1"/>
      <protection hidden="1"/>
    </xf>
    <xf numFmtId="0" fontId="6" fillId="0" borderId="0" xfId="1" applyAlignment="1" applyProtection="1">
      <alignment horizontal="left" vertical="center"/>
      <protection hidden="1"/>
    </xf>
    <xf numFmtId="14" fontId="6" fillId="0" borderId="35" xfId="1" applyNumberFormat="1" applyBorder="1" applyAlignment="1" applyProtection="1">
      <alignment vertical="center" wrapText="1"/>
      <protection hidden="1"/>
    </xf>
    <xf numFmtId="0" fontId="6" fillId="0" borderId="35" xfId="1" applyBorder="1" applyAlignment="1" applyProtection="1">
      <alignment horizontal="left" vertical="center"/>
      <protection hidden="1"/>
    </xf>
    <xf numFmtId="4" fontId="6" fillId="0" borderId="35" xfId="1" applyNumberFormat="1" applyBorder="1" applyAlignment="1" applyProtection="1">
      <alignment vertical="center"/>
      <protection hidden="1"/>
    </xf>
    <xf numFmtId="14" fontId="12" fillId="6" borderId="77" xfId="1" applyNumberFormat="1" applyFont="1" applyFill="1" applyBorder="1" applyAlignment="1" applyProtection="1">
      <alignment horizontal="center" vertical="center" wrapText="1"/>
      <protection hidden="1"/>
    </xf>
    <xf numFmtId="0" fontId="12" fillId="6" borderId="78" xfId="1" applyFont="1" applyFill="1" applyBorder="1" applyAlignment="1" applyProtection="1">
      <alignment horizontal="left" vertical="center"/>
      <protection hidden="1"/>
    </xf>
    <xf numFmtId="14" fontId="6" fillId="7" borderId="54" xfId="1" applyNumberFormat="1" applyFill="1" applyBorder="1" applyAlignment="1" applyProtection="1">
      <alignment horizontal="left" vertical="center" wrapText="1"/>
      <protection locked="0"/>
    </xf>
    <xf numFmtId="0" fontId="6" fillId="7" borderId="55" xfId="1" applyFill="1" applyBorder="1" applyAlignment="1" applyProtection="1">
      <alignment horizontal="left" vertical="center" wrapText="1"/>
      <protection locked="0"/>
    </xf>
    <xf numFmtId="4" fontId="6" fillId="6" borderId="63" xfId="1" applyNumberFormat="1" applyFill="1" applyBorder="1" applyAlignment="1" applyProtection="1">
      <alignment horizontal="right" vertical="center" wrapText="1"/>
      <protection hidden="1"/>
    </xf>
    <xf numFmtId="4" fontId="5" fillId="0" borderId="15" xfId="1" applyNumberFormat="1" applyFont="1" applyBorder="1" applyAlignment="1" applyProtection="1">
      <alignment horizontal="right" vertical="center" wrapText="1"/>
      <protection hidden="1"/>
    </xf>
    <xf numFmtId="4" fontId="6" fillId="6" borderId="84" xfId="1" applyNumberFormat="1" applyFill="1" applyBorder="1" applyAlignment="1" applyProtection="1">
      <alignment horizontal="right" vertical="center" wrapText="1"/>
      <protection hidden="1"/>
    </xf>
    <xf numFmtId="4" fontId="5" fillId="0" borderId="0" xfId="1" applyNumberFormat="1" applyFont="1" applyAlignment="1" applyProtection="1">
      <alignment horizontal="right" vertical="center" wrapText="1"/>
      <protection hidden="1"/>
    </xf>
    <xf numFmtId="14" fontId="6" fillId="7" borderId="64" xfId="1" applyNumberFormat="1" applyFill="1" applyBorder="1" applyAlignment="1" applyProtection="1">
      <alignment horizontal="left" vertical="center" wrapText="1"/>
      <protection locked="0"/>
    </xf>
    <xf numFmtId="0" fontId="6" fillId="7" borderId="60" xfId="1" applyFill="1" applyBorder="1" applyAlignment="1" applyProtection="1">
      <alignment horizontal="left" vertical="center" wrapText="1"/>
      <protection locked="0"/>
    </xf>
    <xf numFmtId="14" fontId="6" fillId="7" borderId="82" xfId="1" applyNumberFormat="1" applyFill="1" applyBorder="1" applyAlignment="1" applyProtection="1">
      <alignment horizontal="left" vertical="center" wrapText="1"/>
      <protection locked="0"/>
    </xf>
    <xf numFmtId="0" fontId="6" fillId="7" borderId="68" xfId="1" applyFill="1" applyBorder="1" applyAlignment="1" applyProtection="1">
      <alignment horizontal="left" vertical="center" wrapText="1"/>
      <protection locked="0"/>
    </xf>
    <xf numFmtId="14" fontId="6" fillId="0" borderId="0" xfId="1" applyNumberFormat="1" applyAlignment="1" applyProtection="1">
      <alignment horizontal="center" vertical="center" wrapText="1"/>
      <protection hidden="1"/>
    </xf>
    <xf numFmtId="4" fontId="6" fillId="0" borderId="0" xfId="1" applyNumberFormat="1" applyAlignment="1" applyProtection="1">
      <alignment horizontal="left" vertical="center"/>
      <protection hidden="1"/>
    </xf>
    <xf numFmtId="0" fontId="32" fillId="0" borderId="0" xfId="1" applyFont="1" applyAlignment="1" applyProtection="1">
      <alignment horizontal="center" vertical="top" wrapText="1"/>
      <protection hidden="1"/>
    </xf>
    <xf numFmtId="0" fontId="6" fillId="6" borderId="0" xfId="1" applyFill="1" applyAlignment="1" applyProtection="1">
      <alignment horizontal="right" vertical="center"/>
      <protection hidden="1"/>
    </xf>
    <xf numFmtId="4" fontId="12" fillId="6" borderId="0" xfId="1" applyNumberFormat="1" applyFont="1" applyFill="1" applyAlignment="1" applyProtection="1">
      <alignment horizontal="right" vertical="center"/>
      <protection locked="0" hidden="1"/>
    </xf>
    <xf numFmtId="0" fontId="2" fillId="6" borderId="0" xfId="1" applyFont="1" applyFill="1" applyAlignment="1" applyProtection="1">
      <alignment horizontal="right" vertical="center"/>
      <protection hidden="1"/>
    </xf>
    <xf numFmtId="0" fontId="29" fillId="6" borderId="0" xfId="1" applyFont="1" applyFill="1" applyAlignment="1" applyProtection="1">
      <alignment horizontal="center" vertical="center"/>
      <protection hidden="1"/>
    </xf>
    <xf numFmtId="0" fontId="2" fillId="6" borderId="0" xfId="1" applyFont="1" applyFill="1" applyAlignment="1" applyProtection="1">
      <alignment horizontal="center" vertical="center"/>
      <protection hidden="1"/>
    </xf>
    <xf numFmtId="0" fontId="12" fillId="6" borderId="0" xfId="1" applyFont="1" applyFill="1" applyAlignment="1" applyProtection="1">
      <alignment horizontal="center"/>
      <protection hidden="1"/>
    </xf>
    <xf numFmtId="2" fontId="12" fillId="6" borderId="0" xfId="1" applyNumberFormat="1" applyFont="1" applyFill="1" applyAlignment="1" applyProtection="1">
      <alignment horizontal="center"/>
      <protection hidden="1"/>
    </xf>
    <xf numFmtId="0" fontId="5" fillId="6" borderId="0" xfId="1" applyFont="1" applyFill="1" applyAlignment="1" applyProtection="1">
      <alignment vertical="center"/>
      <protection hidden="1"/>
    </xf>
    <xf numFmtId="0" fontId="12" fillId="6" borderId="76" xfId="1" applyFont="1" applyFill="1" applyBorder="1" applyAlignment="1" applyProtection="1">
      <alignment horizontal="center" vertical="center"/>
      <protection hidden="1"/>
    </xf>
    <xf numFmtId="0" fontId="12" fillId="6" borderId="76" xfId="1" applyFont="1" applyFill="1" applyBorder="1" applyAlignment="1" applyProtection="1">
      <alignment horizontal="center" vertical="center" wrapText="1"/>
      <protection hidden="1"/>
    </xf>
    <xf numFmtId="0" fontId="12" fillId="6" borderId="85" xfId="1" applyFont="1" applyFill="1" applyBorder="1" applyAlignment="1" applyProtection="1">
      <alignment vertical="center"/>
      <protection hidden="1"/>
    </xf>
    <xf numFmtId="4" fontId="12" fillId="6" borderId="74" xfId="1" applyNumberFormat="1" applyFont="1" applyFill="1" applyBorder="1" applyAlignment="1" applyProtection="1">
      <alignment horizontal="center" vertical="center" wrapText="1"/>
      <protection hidden="1"/>
    </xf>
    <xf numFmtId="2" fontId="12" fillId="6" borderId="86" xfId="1" applyNumberFormat="1" applyFont="1" applyFill="1" applyBorder="1" applyAlignment="1" applyProtection="1">
      <alignment horizontal="center" vertical="center" wrapText="1"/>
      <protection hidden="1"/>
    </xf>
    <xf numFmtId="4" fontId="2" fillId="6" borderId="0" xfId="1" applyNumberFormat="1" applyFont="1" applyFill="1" applyAlignment="1" applyProtection="1">
      <alignment horizontal="center" vertical="center"/>
      <protection hidden="1"/>
    </xf>
    <xf numFmtId="1" fontId="12" fillId="6" borderId="81" xfId="1" applyNumberFormat="1" applyFont="1" applyFill="1" applyBorder="1" applyAlignment="1" applyProtection="1">
      <alignment horizontal="center" vertical="center"/>
      <protection hidden="1"/>
    </xf>
    <xf numFmtId="14" fontId="6" fillId="7" borderId="72" xfId="1" applyNumberFormat="1" applyFill="1" applyBorder="1" applyAlignment="1" applyProtection="1">
      <alignment horizontal="left" vertical="center" wrapText="1"/>
      <protection locked="0"/>
    </xf>
    <xf numFmtId="0" fontId="6" fillId="7" borderId="55" xfId="1" applyFill="1" applyBorder="1" applyAlignment="1" applyProtection="1">
      <alignment vertical="center" wrapText="1"/>
      <protection locked="0"/>
    </xf>
    <xf numFmtId="4" fontId="5" fillId="6" borderId="15" xfId="1" applyNumberFormat="1" applyFont="1" applyFill="1" applyBorder="1" applyAlignment="1" applyProtection="1">
      <alignment horizontal="right" vertical="center" wrapText="1"/>
      <protection hidden="1"/>
    </xf>
    <xf numFmtId="1" fontId="12" fillId="6" borderId="59" xfId="1" applyNumberFormat="1" applyFont="1" applyFill="1" applyBorder="1" applyAlignment="1" applyProtection="1">
      <alignment horizontal="center" vertical="center"/>
      <protection hidden="1"/>
    </xf>
    <xf numFmtId="4" fontId="6" fillId="6" borderId="80" xfId="1" applyNumberFormat="1" applyFill="1" applyBorder="1" applyAlignment="1" applyProtection="1">
      <alignment horizontal="right" vertical="center" wrapText="1"/>
      <protection hidden="1"/>
    </xf>
    <xf numFmtId="4" fontId="5" fillId="6" borderId="0" xfId="1" applyNumberFormat="1" applyFont="1" applyFill="1" applyAlignment="1" applyProtection="1">
      <alignment horizontal="right" vertical="center" wrapText="1"/>
      <protection hidden="1"/>
    </xf>
    <xf numFmtId="0" fontId="6" fillId="7" borderId="60" xfId="1" applyFill="1" applyBorder="1" applyAlignment="1" applyProtection="1">
      <alignment vertical="center" wrapText="1"/>
      <protection locked="0"/>
    </xf>
    <xf numFmtId="14" fontId="6" fillId="7" borderId="64" xfId="1" applyNumberFormat="1" applyFill="1" applyBorder="1" applyAlignment="1" applyProtection="1">
      <alignment horizontal="left" vertical="center"/>
      <protection locked="0"/>
    </xf>
    <xf numFmtId="8" fontId="34" fillId="6" borderId="0" xfId="1" applyNumberFormat="1" applyFont="1" applyFill="1" applyAlignment="1" applyProtection="1">
      <alignment vertical="center"/>
      <protection hidden="1"/>
    </xf>
    <xf numFmtId="8" fontId="34" fillId="6" borderId="0" xfId="1" applyNumberFormat="1" applyFont="1" applyFill="1" applyAlignment="1" applyProtection="1">
      <alignment horizontal="left" vertical="center"/>
      <protection hidden="1"/>
    </xf>
    <xf numFmtId="0" fontId="34" fillId="6" borderId="0" xfId="1" applyFont="1" applyFill="1" applyAlignment="1" applyProtection="1">
      <alignment horizontal="left" vertical="center"/>
      <protection hidden="1"/>
    </xf>
    <xf numFmtId="1" fontId="12" fillId="6" borderId="87" xfId="1" applyNumberFormat="1" applyFont="1" applyFill="1" applyBorder="1" applyAlignment="1" applyProtection="1">
      <alignment horizontal="center" vertical="center"/>
      <protection hidden="1"/>
    </xf>
    <xf numFmtId="1" fontId="12" fillId="6" borderId="58" xfId="1" applyNumberFormat="1" applyFont="1" applyFill="1" applyBorder="1" applyAlignment="1" applyProtection="1">
      <alignment horizontal="center" vertical="center"/>
      <protection hidden="1"/>
    </xf>
    <xf numFmtId="1" fontId="12" fillId="6" borderId="66" xfId="1" applyNumberFormat="1" applyFont="1" applyFill="1" applyBorder="1" applyAlignment="1" applyProtection="1">
      <alignment horizontal="center" vertical="center"/>
      <protection hidden="1"/>
    </xf>
    <xf numFmtId="14" fontId="6" fillId="7" borderId="67" xfId="1" applyNumberFormat="1" applyFill="1" applyBorder="1" applyAlignment="1" applyProtection="1">
      <alignment horizontal="left" vertical="center"/>
      <protection locked="0"/>
    </xf>
    <xf numFmtId="0" fontId="6" fillId="7" borderId="68" xfId="1" applyFill="1" applyBorder="1" applyAlignment="1" applyProtection="1">
      <alignment vertical="center" wrapText="1"/>
      <protection locked="0"/>
    </xf>
    <xf numFmtId="4" fontId="6" fillId="6" borderId="83" xfId="1" applyNumberFormat="1" applyFill="1" applyBorder="1" applyAlignment="1" applyProtection="1">
      <alignment horizontal="right" vertical="center" wrapText="1"/>
      <protection hidden="1"/>
    </xf>
    <xf numFmtId="0" fontId="32" fillId="6" borderId="0" xfId="1" applyFont="1" applyFill="1" applyAlignment="1" applyProtection="1">
      <alignment horizontal="center" vertical="top"/>
      <protection hidden="1"/>
    </xf>
    <xf numFmtId="4" fontId="5" fillId="6" borderId="0" xfId="1" applyNumberFormat="1" applyFont="1" applyFill="1" applyAlignment="1" applyProtection="1">
      <alignment horizontal="right" vertical="center"/>
      <protection hidden="1"/>
    </xf>
    <xf numFmtId="0" fontId="5" fillId="6" borderId="0" xfId="1" applyFont="1" applyFill="1" applyAlignment="1" applyProtection="1">
      <alignment horizontal="center" vertical="center"/>
      <protection hidden="1"/>
    </xf>
    <xf numFmtId="0" fontId="5" fillId="6" borderId="0" xfId="1" applyFont="1" applyFill="1" applyAlignment="1" applyProtection="1">
      <alignment horizontal="left" vertical="center"/>
      <protection hidden="1"/>
    </xf>
    <xf numFmtId="0" fontId="29" fillId="0" borderId="0" xfId="1" applyFont="1" applyAlignment="1" applyProtection="1">
      <alignment horizontal="center" vertical="center" wrapText="1"/>
      <protection hidden="1"/>
    </xf>
    <xf numFmtId="0" fontId="12" fillId="0" borderId="0" xfId="1" applyFont="1" applyAlignment="1" applyProtection="1">
      <alignment horizontal="left"/>
      <protection hidden="1"/>
    </xf>
    <xf numFmtId="0" fontId="29" fillId="0" borderId="0" xfId="1" applyFont="1" applyAlignment="1" applyProtection="1">
      <alignment horizontal="center" wrapText="1"/>
      <protection hidden="1"/>
    </xf>
    <xf numFmtId="0" fontId="6" fillId="0" borderId="0" xfId="1" applyAlignment="1" applyProtection="1">
      <alignment horizontal="right"/>
      <protection hidden="1"/>
    </xf>
    <xf numFmtId="0" fontId="2" fillId="0" borderId="0" xfId="1" applyFont="1" applyAlignment="1" applyProtection="1">
      <alignment horizontal="center"/>
      <protection hidden="1"/>
    </xf>
    <xf numFmtId="0" fontId="29" fillId="0" borderId="0" xfId="1" applyFont="1" applyAlignment="1" applyProtection="1">
      <alignment vertical="center" wrapText="1"/>
      <protection hidden="1"/>
    </xf>
    <xf numFmtId="0" fontId="12" fillId="4" borderId="44" xfId="1" applyFont="1" applyFill="1" applyBorder="1" applyAlignment="1" applyProtection="1">
      <alignment horizontal="center" vertical="center"/>
      <protection hidden="1"/>
    </xf>
    <xf numFmtId="14" fontId="12" fillId="6" borderId="45" xfId="1" applyNumberFormat="1" applyFont="1" applyFill="1" applyBorder="1" applyAlignment="1" applyProtection="1">
      <alignment horizontal="center" vertical="center" wrapText="1"/>
      <protection hidden="1"/>
    </xf>
    <xf numFmtId="0" fontId="12" fillId="0" borderId="88" xfId="1" applyFont="1" applyBorder="1" applyAlignment="1" applyProtection="1">
      <alignment vertical="center"/>
      <protection hidden="1"/>
    </xf>
    <xf numFmtId="0" fontId="12" fillId="4" borderId="46" xfId="1" applyFont="1" applyFill="1" applyBorder="1" applyAlignment="1" applyProtection="1">
      <alignment horizontal="center" vertical="center" wrapText="1"/>
      <protection hidden="1"/>
    </xf>
    <xf numFmtId="0" fontId="12" fillId="4" borderId="46" xfId="1" applyFont="1" applyFill="1" applyBorder="1" applyAlignment="1" applyProtection="1">
      <alignment vertical="top" wrapText="1"/>
      <protection hidden="1"/>
    </xf>
    <xf numFmtId="0" fontId="12" fillId="4" borderId="48" xfId="1" applyFont="1" applyFill="1" applyBorder="1" applyAlignment="1" applyProtection="1">
      <alignment horizontal="center" vertical="center"/>
      <protection hidden="1"/>
    </xf>
    <xf numFmtId="14" fontId="12" fillId="6" borderId="49" xfId="1" applyNumberFormat="1" applyFont="1" applyFill="1" applyBorder="1" applyAlignment="1" applyProtection="1">
      <alignment horizontal="center" vertical="center" wrapText="1"/>
      <protection hidden="1"/>
    </xf>
    <xf numFmtId="0" fontId="12" fillId="4" borderId="50" xfId="1" applyFont="1" applyFill="1" applyBorder="1" applyAlignment="1" applyProtection="1">
      <alignment vertical="center" wrapText="1"/>
      <protection hidden="1"/>
    </xf>
    <xf numFmtId="0" fontId="6" fillId="0" borderId="35" xfId="1" applyBorder="1" applyAlignment="1" applyProtection="1">
      <alignment vertical="center"/>
      <protection hidden="1"/>
    </xf>
    <xf numFmtId="0" fontId="12" fillId="4" borderId="50" xfId="1" applyFont="1" applyFill="1" applyBorder="1" applyAlignment="1" applyProtection="1">
      <alignment horizontal="center" vertical="center" wrapText="1"/>
      <protection hidden="1"/>
    </xf>
    <xf numFmtId="0" fontId="12" fillId="4" borderId="50" xfId="1" applyFont="1" applyFill="1" applyBorder="1" applyAlignment="1" applyProtection="1">
      <alignment horizontal="left" vertical="center" wrapText="1"/>
      <protection hidden="1"/>
    </xf>
    <xf numFmtId="0" fontId="12" fillId="4" borderId="36" xfId="1" applyFont="1" applyFill="1" applyBorder="1" applyAlignment="1" applyProtection="1">
      <alignment horizontal="center" vertical="center" wrapText="1"/>
      <protection hidden="1"/>
    </xf>
    <xf numFmtId="1" fontId="12" fillId="0" borderId="58" xfId="1" applyNumberFormat="1" applyFont="1" applyBorder="1" applyAlignment="1" applyProtection="1">
      <alignment horizontal="center" vertical="center"/>
      <protection hidden="1"/>
    </xf>
    <xf numFmtId="49" fontId="6" fillId="7" borderId="54" xfId="1" applyNumberFormat="1" applyFill="1" applyBorder="1" applyAlignment="1" applyProtection="1">
      <alignment vertical="center" wrapText="1"/>
      <protection locked="0"/>
    </xf>
    <xf numFmtId="4" fontId="6" fillId="7" borderId="55" xfId="1" applyNumberFormat="1" applyFill="1" applyBorder="1" applyAlignment="1" applyProtection="1">
      <alignment horizontal="right" vertical="center"/>
      <protection locked="0"/>
    </xf>
    <xf numFmtId="168" fontId="6" fillId="7" borderId="55" xfId="1" applyNumberFormat="1" applyFill="1" applyBorder="1" applyAlignment="1" applyProtection="1">
      <alignment horizontal="center" vertical="center"/>
      <protection locked="0"/>
    </xf>
    <xf numFmtId="4" fontId="6" fillId="4" borderId="57" xfId="1" applyNumberFormat="1" applyFill="1" applyBorder="1" applyAlignment="1" applyProtection="1">
      <alignment horizontal="right" vertical="center"/>
      <protection hidden="1"/>
    </xf>
    <xf numFmtId="1" fontId="12" fillId="0" borderId="59" xfId="1" applyNumberFormat="1" applyFont="1" applyBorder="1" applyAlignment="1" applyProtection="1">
      <alignment horizontal="center" vertical="center"/>
      <protection hidden="1"/>
    </xf>
    <xf numFmtId="49" fontId="6" fillId="7" borderId="54" xfId="1" applyNumberFormat="1" applyFill="1" applyBorder="1" applyAlignment="1" applyProtection="1">
      <alignment wrapText="1"/>
      <protection locked="0"/>
    </xf>
    <xf numFmtId="4" fontId="6" fillId="4" borderId="84" xfId="1" applyNumberFormat="1" applyFill="1" applyBorder="1" applyAlignment="1" applyProtection="1">
      <alignment horizontal="right" vertical="center"/>
      <protection hidden="1"/>
    </xf>
    <xf numFmtId="4" fontId="6" fillId="7" borderId="60" xfId="1" applyNumberFormat="1" applyFill="1" applyBorder="1" applyAlignment="1" applyProtection="1">
      <alignment horizontal="right" vertical="center"/>
      <protection locked="0"/>
    </xf>
    <xf numFmtId="168" fontId="6" fillId="7" borderId="60" xfId="1" applyNumberFormat="1" applyFill="1" applyBorder="1" applyAlignment="1" applyProtection="1">
      <alignment horizontal="center" vertical="center"/>
      <protection locked="0"/>
    </xf>
    <xf numFmtId="49" fontId="6" fillId="7" borderId="64" xfId="1" applyNumberFormat="1" applyFill="1" applyBorder="1" applyAlignment="1" applyProtection="1">
      <alignment vertical="center" wrapText="1"/>
      <protection locked="0"/>
    </xf>
    <xf numFmtId="8" fontId="34" fillId="0" borderId="0" xfId="1" applyNumberFormat="1" applyFont="1" applyAlignment="1" applyProtection="1">
      <alignment vertical="center"/>
      <protection hidden="1"/>
    </xf>
    <xf numFmtId="8" fontId="34" fillId="0" borderId="0" xfId="1" applyNumberFormat="1" applyFont="1" applyAlignment="1" applyProtection="1">
      <alignment horizontal="left" vertical="center"/>
      <protection hidden="1"/>
    </xf>
    <xf numFmtId="0" fontId="34" fillId="0" borderId="0" xfId="1" applyFont="1" applyAlignment="1" applyProtection="1">
      <alignment horizontal="left" vertical="center"/>
      <protection hidden="1"/>
    </xf>
    <xf numFmtId="49" fontId="6" fillId="7" borderId="89" xfId="1" applyNumberFormat="1" applyFill="1" applyBorder="1" applyAlignment="1" applyProtection="1">
      <alignment vertical="center" wrapText="1"/>
      <protection locked="0"/>
    </xf>
    <xf numFmtId="1" fontId="12" fillId="0" borderId="66" xfId="1" applyNumberFormat="1" applyFont="1" applyBorder="1" applyAlignment="1" applyProtection="1">
      <alignment horizontal="center" vertical="center"/>
      <protection hidden="1"/>
    </xf>
    <xf numFmtId="14" fontId="6" fillId="7" borderId="67" xfId="1" applyNumberFormat="1" applyFill="1" applyBorder="1" applyAlignment="1" applyProtection="1">
      <alignment horizontal="left" vertical="center" wrapText="1"/>
      <protection locked="0"/>
    </xf>
    <xf numFmtId="49" fontId="6" fillId="7" borderId="82" xfId="1" applyNumberFormat="1" applyFill="1" applyBorder="1" applyAlignment="1" applyProtection="1">
      <alignment vertical="center" wrapText="1"/>
      <protection locked="0"/>
    </xf>
    <xf numFmtId="4" fontId="6" fillId="7" borderId="68" xfId="1" applyNumberFormat="1" applyFill="1" applyBorder="1" applyAlignment="1" applyProtection="1">
      <alignment horizontal="right" vertical="center"/>
      <protection locked="0"/>
    </xf>
    <xf numFmtId="168" fontId="6" fillId="7" borderId="68" xfId="1" applyNumberFormat="1" applyFill="1" applyBorder="1" applyAlignment="1" applyProtection="1">
      <alignment horizontal="center" vertical="center"/>
      <protection locked="0"/>
    </xf>
    <xf numFmtId="4" fontId="6" fillId="4" borderId="83" xfId="1" applyNumberFormat="1" applyFill="1" applyBorder="1" applyAlignment="1" applyProtection="1">
      <alignment horizontal="right" vertical="center"/>
      <protection hidden="1"/>
    </xf>
    <xf numFmtId="14" fontId="6" fillId="6" borderId="0" xfId="1" applyNumberFormat="1" applyFill="1" applyAlignment="1" applyProtection="1">
      <alignment horizontal="left" vertical="center" wrapText="1"/>
      <protection hidden="1"/>
    </xf>
    <xf numFmtId="49" fontId="6" fillId="6" borderId="0" xfId="1" applyNumberFormat="1" applyFill="1" applyAlignment="1" applyProtection="1">
      <alignment vertical="center" wrapText="1"/>
      <protection hidden="1"/>
    </xf>
    <xf numFmtId="4" fontId="6" fillId="6" borderId="35" xfId="1" applyNumberFormat="1" applyFill="1" applyBorder="1" applyAlignment="1" applyProtection="1">
      <alignment horizontal="right" vertical="center"/>
      <protection hidden="1"/>
    </xf>
    <xf numFmtId="168" fontId="6" fillId="6" borderId="0" xfId="1" applyNumberFormat="1" applyFill="1" applyAlignment="1" applyProtection="1">
      <alignment horizontal="center" vertical="center"/>
      <protection hidden="1"/>
    </xf>
    <xf numFmtId="0" fontId="6" fillId="0" borderId="0" xfId="1" applyAlignment="1" applyProtection="1">
      <alignment horizontal="right" vertical="center"/>
      <protection hidden="1"/>
    </xf>
    <xf numFmtId="4" fontId="12" fillId="0" borderId="71" xfId="1" applyNumberFormat="1" applyFont="1" applyBorder="1" applyAlignment="1" applyProtection="1">
      <alignment horizontal="right" vertical="center"/>
      <protection hidden="1"/>
    </xf>
    <xf numFmtId="0" fontId="32" fillId="0" borderId="0" xfId="1" applyFont="1" applyAlignment="1" applyProtection="1">
      <alignment horizontal="center" vertical="top"/>
      <protection hidden="1"/>
    </xf>
    <xf numFmtId="4" fontId="5" fillId="0" borderId="0" xfId="1" applyNumberFormat="1" applyFont="1" applyAlignment="1" applyProtection="1">
      <alignment horizontal="right" vertical="center"/>
      <protection hidden="1"/>
    </xf>
    <xf numFmtId="0" fontId="5" fillId="0" borderId="0" xfId="1" applyFont="1" applyAlignment="1" applyProtection="1">
      <alignment horizontal="center" vertical="center"/>
      <protection hidden="1"/>
    </xf>
    <xf numFmtId="0" fontId="5" fillId="0" borderId="0" xfId="1" applyFont="1" applyAlignment="1" applyProtection="1">
      <alignment horizontal="left" vertical="center"/>
      <protection hidden="1"/>
    </xf>
    <xf numFmtId="14" fontId="6" fillId="0" borderId="0" xfId="1" applyNumberFormat="1" applyAlignment="1" applyProtection="1">
      <alignment horizontal="left" vertical="center"/>
      <protection hidden="1"/>
    </xf>
    <xf numFmtId="0" fontId="29" fillId="0" borderId="0" xfId="1" applyFont="1" applyAlignment="1" applyProtection="1">
      <alignment horizontal="center" vertical="center"/>
      <protection hidden="1"/>
    </xf>
    <xf numFmtId="14" fontId="29" fillId="0" borderId="0" xfId="1" applyNumberFormat="1" applyFont="1" applyAlignment="1" applyProtection="1">
      <alignment horizontal="left" vertical="center"/>
      <protection hidden="1"/>
    </xf>
    <xf numFmtId="4" fontId="29" fillId="0" borderId="0" xfId="1" applyNumberFormat="1" applyFont="1" applyAlignment="1" applyProtection="1">
      <alignment horizontal="center" vertical="center"/>
      <protection hidden="1"/>
    </xf>
    <xf numFmtId="14" fontId="12" fillId="6" borderId="0" xfId="1" applyNumberFormat="1" applyFont="1" applyFill="1" applyAlignment="1" applyProtection="1">
      <alignment horizontal="left" vertical="center"/>
      <protection hidden="1"/>
    </xf>
    <xf numFmtId="0" fontId="12" fillId="0" borderId="35" xfId="1" applyFont="1" applyBorder="1" applyAlignment="1" applyProtection="1">
      <alignment vertical="center"/>
      <protection hidden="1"/>
    </xf>
    <xf numFmtId="14" fontId="12" fillId="0" borderId="35" xfId="1" applyNumberFormat="1" applyFont="1" applyBorder="1" applyAlignment="1" applyProtection="1">
      <alignment horizontal="center"/>
      <protection hidden="1"/>
    </xf>
    <xf numFmtId="0" fontId="12" fillId="0" borderId="35" xfId="1" applyFont="1" applyBorder="1" applyAlignment="1" applyProtection="1">
      <alignment horizontal="center" vertical="center"/>
      <protection hidden="1"/>
    </xf>
    <xf numFmtId="4" fontId="12" fillId="0" borderId="35" xfId="1" applyNumberFormat="1" applyFont="1" applyBorder="1" applyAlignment="1" applyProtection="1">
      <alignment horizontal="center"/>
      <protection hidden="1"/>
    </xf>
    <xf numFmtId="0" fontId="12" fillId="0" borderId="48" xfId="1" applyFont="1" applyBorder="1" applyAlignment="1" applyProtection="1">
      <alignment horizontal="center" vertical="center"/>
      <protection hidden="1"/>
    </xf>
    <xf numFmtId="14" fontId="12" fillId="0" borderId="49" xfId="1" applyNumberFormat="1" applyFont="1" applyBorder="1" applyAlignment="1" applyProtection="1">
      <alignment horizontal="center" vertical="center" wrapText="1"/>
      <protection hidden="1"/>
    </xf>
    <xf numFmtId="0" fontId="12" fillId="0" borderId="50" xfId="1" applyFont="1" applyBorder="1" applyAlignment="1" applyProtection="1">
      <alignment horizontal="center" vertical="center" wrapText="1"/>
      <protection hidden="1"/>
    </xf>
    <xf numFmtId="0" fontId="12" fillId="0" borderId="50" xfId="1" applyFont="1" applyBorder="1" applyAlignment="1" applyProtection="1">
      <alignment vertical="center"/>
      <protection hidden="1"/>
    </xf>
    <xf numFmtId="4" fontId="12" fillId="0" borderId="52" xfId="1" applyNumberFormat="1" applyFont="1" applyBorder="1" applyAlignment="1" applyProtection="1">
      <alignment horizontal="center" vertical="center" wrapText="1"/>
      <protection hidden="1"/>
    </xf>
    <xf numFmtId="0" fontId="5" fillId="0" borderId="0" xfId="1" applyFont="1" applyAlignment="1" applyProtection="1">
      <alignment horizontal="right" vertical="center"/>
      <protection hidden="1"/>
    </xf>
    <xf numFmtId="1" fontId="12" fillId="0" borderId="90" xfId="1" applyNumberFormat="1" applyFont="1" applyBorder="1" applyAlignment="1" applyProtection="1">
      <alignment horizontal="center" vertical="center"/>
      <protection hidden="1"/>
    </xf>
    <xf numFmtId="14" fontId="6" fillId="7" borderId="91" xfId="1" applyNumberFormat="1" applyFill="1" applyBorder="1" applyAlignment="1" applyProtection="1">
      <alignment horizontal="left" vertical="center"/>
      <protection locked="0"/>
    </xf>
    <xf numFmtId="0" fontId="6" fillId="7" borderId="92" xfId="1" applyFill="1" applyBorder="1" applyAlignment="1" applyProtection="1">
      <alignment vertical="center" wrapText="1"/>
      <protection locked="0"/>
    </xf>
    <xf numFmtId="0" fontId="6" fillId="7" borderId="93" xfId="1" applyFill="1" applyBorder="1" applyAlignment="1" applyProtection="1">
      <alignment vertical="center" wrapText="1"/>
      <protection locked="0"/>
    </xf>
    <xf numFmtId="4" fontId="6" fillId="7" borderId="73" xfId="1" applyNumberFormat="1" applyFill="1" applyBorder="1" applyAlignment="1" applyProtection="1">
      <alignment horizontal="right" vertical="center"/>
      <protection locked="0"/>
    </xf>
    <xf numFmtId="1" fontId="5" fillId="0" borderId="0" xfId="1" applyNumberFormat="1" applyFont="1" applyAlignment="1" applyProtection="1">
      <alignment horizontal="center" vertical="center"/>
      <protection hidden="1"/>
    </xf>
    <xf numFmtId="14" fontId="6" fillId="0" borderId="0" xfId="1" applyNumberFormat="1" applyAlignment="1" applyProtection="1">
      <alignment vertical="center"/>
      <protection hidden="1"/>
    </xf>
    <xf numFmtId="0" fontId="6" fillId="0" borderId="0" xfId="1" applyAlignment="1" applyProtection="1">
      <alignment vertical="center" wrapText="1"/>
      <protection hidden="1"/>
    </xf>
    <xf numFmtId="4" fontId="6" fillId="0" borderId="0" xfId="1" applyNumberFormat="1" applyAlignment="1" applyProtection="1">
      <alignment horizontal="right" vertical="center"/>
      <protection hidden="1"/>
    </xf>
    <xf numFmtId="1" fontId="12" fillId="0" borderId="94" xfId="1" applyNumberFormat="1" applyFont="1" applyBorder="1" applyAlignment="1" applyProtection="1">
      <alignment horizontal="center" vertical="center"/>
      <protection hidden="1"/>
    </xf>
    <xf numFmtId="0" fontId="6" fillId="7" borderId="95" xfId="1" applyFill="1" applyBorder="1" applyAlignment="1" applyProtection="1">
      <alignment vertical="center" wrapText="1"/>
      <protection locked="0"/>
    </xf>
    <xf numFmtId="0" fontId="6" fillId="7" borderId="96" xfId="1" applyFill="1" applyBorder="1" applyAlignment="1" applyProtection="1">
      <alignment vertical="center" wrapText="1"/>
      <protection locked="0"/>
    </xf>
    <xf numFmtId="4" fontId="6" fillId="7" borderId="75" xfId="1" applyNumberFormat="1" applyFill="1" applyBorder="1" applyAlignment="1" applyProtection="1">
      <alignment horizontal="right" vertical="center"/>
      <protection locked="0"/>
    </xf>
    <xf numFmtId="14" fontId="6" fillId="7" borderId="97" xfId="1" applyNumberFormat="1" applyFill="1" applyBorder="1" applyAlignment="1" applyProtection="1">
      <alignment horizontal="left" vertical="center"/>
      <protection locked="0"/>
    </xf>
    <xf numFmtId="1" fontId="12" fillId="0" borderId="98" xfId="1" applyNumberFormat="1" applyFont="1" applyBorder="1" applyAlignment="1" applyProtection="1">
      <alignment horizontal="center" vertical="center"/>
      <protection hidden="1"/>
    </xf>
    <xf numFmtId="14" fontId="6" fillId="7" borderId="99" xfId="1" applyNumberFormat="1" applyFill="1" applyBorder="1" applyAlignment="1" applyProtection="1">
      <alignment horizontal="left" vertical="center"/>
      <protection locked="0"/>
    </xf>
    <xf numFmtId="0" fontId="6" fillId="7" borderId="100" xfId="1" applyFill="1" applyBorder="1" applyAlignment="1" applyProtection="1">
      <alignment vertical="center" wrapText="1"/>
      <protection locked="0"/>
    </xf>
    <xf numFmtId="4" fontId="6" fillId="7" borderId="101" xfId="1" applyNumberFormat="1" applyFill="1" applyBorder="1" applyAlignment="1" applyProtection="1">
      <alignment horizontal="right" vertical="center"/>
      <protection locked="0"/>
    </xf>
    <xf numFmtId="4" fontId="6" fillId="7" borderId="102" xfId="1" applyNumberFormat="1" applyFill="1" applyBorder="1" applyAlignment="1" applyProtection="1">
      <alignment horizontal="right" vertical="center"/>
      <protection locked="0"/>
    </xf>
    <xf numFmtId="14" fontId="6" fillId="7" borderId="103" xfId="1" applyNumberFormat="1" applyFill="1" applyBorder="1" applyAlignment="1" applyProtection="1">
      <alignment horizontal="left" vertical="center"/>
      <protection locked="0"/>
    </xf>
    <xf numFmtId="0" fontId="6" fillId="7" borderId="104" xfId="1" applyFill="1" applyBorder="1" applyAlignment="1" applyProtection="1">
      <alignment vertical="center" wrapText="1"/>
      <protection locked="0"/>
    </xf>
    <xf numFmtId="1" fontId="12" fillId="0" borderId="105" xfId="1" applyNumberFormat="1" applyFont="1" applyBorder="1" applyAlignment="1" applyProtection="1">
      <alignment horizontal="center" vertical="center"/>
      <protection hidden="1"/>
    </xf>
    <xf numFmtId="14" fontId="6" fillId="7" borderId="106" xfId="1" applyNumberFormat="1" applyFill="1" applyBorder="1" applyAlignment="1" applyProtection="1">
      <alignment horizontal="left" vertical="center"/>
      <protection locked="0"/>
    </xf>
    <xf numFmtId="0" fontId="6" fillId="7" borderId="107" xfId="1" applyFill="1" applyBorder="1" applyAlignment="1" applyProtection="1">
      <alignment vertical="center" wrapText="1"/>
      <protection locked="0"/>
    </xf>
    <xf numFmtId="4" fontId="6" fillId="7" borderId="108" xfId="1" applyNumberFormat="1" applyFill="1" applyBorder="1" applyAlignment="1" applyProtection="1">
      <alignment horizontal="right" vertical="center"/>
      <protection locked="0"/>
    </xf>
    <xf numFmtId="1" fontId="12" fillId="0" borderId="0" xfId="1" applyNumberFormat="1" applyFont="1" applyAlignment="1" applyProtection="1">
      <alignment horizontal="center" vertical="center"/>
      <protection hidden="1"/>
    </xf>
    <xf numFmtId="0" fontId="33" fillId="6" borderId="0" xfId="1" applyFont="1" applyFill="1"/>
    <xf numFmtId="0" fontId="36" fillId="6" borderId="0" xfId="1" applyFont="1" applyFill="1"/>
    <xf numFmtId="0" fontId="6" fillId="6" borderId="0" xfId="1" applyFill="1"/>
    <xf numFmtId="0" fontId="6" fillId="0" borderId="0" xfId="1"/>
    <xf numFmtId="0" fontId="12" fillId="6" borderId="0" xfId="1" applyFont="1" applyFill="1"/>
    <xf numFmtId="0" fontId="24" fillId="0" borderId="25" xfId="1" applyFont="1" applyBorder="1" applyAlignment="1" applyProtection="1">
      <alignment horizontal="center" vertical="center" wrapText="1"/>
      <protection hidden="1"/>
    </xf>
    <xf numFmtId="0" fontId="24" fillId="0" borderId="27" xfId="1" applyFont="1" applyBorder="1" applyAlignment="1" applyProtection="1">
      <alignment horizontal="center" vertical="center" wrapText="1"/>
      <protection hidden="1"/>
    </xf>
    <xf numFmtId="0" fontId="24" fillId="0" borderId="26" xfId="1" applyFont="1" applyBorder="1" applyAlignment="1" applyProtection="1">
      <alignment horizontal="center" vertical="center"/>
      <protection hidden="1"/>
    </xf>
    <xf numFmtId="0" fontId="24" fillId="0" borderId="28" xfId="1" applyFont="1" applyBorder="1" applyAlignment="1" applyProtection="1">
      <alignment horizontal="center" vertical="center" wrapText="1"/>
      <protection hidden="1"/>
    </xf>
    <xf numFmtId="0" fontId="11" fillId="6" borderId="0" xfId="1" applyFont="1" applyFill="1" applyAlignment="1" applyProtection="1">
      <alignment horizontal="center" vertical="center"/>
      <protection hidden="1"/>
    </xf>
    <xf numFmtId="0" fontId="24" fillId="0" borderId="5" xfId="1" applyFont="1" applyBorder="1" applyAlignment="1" applyProtection="1">
      <alignment horizontal="left" vertical="top" wrapText="1"/>
      <protection hidden="1"/>
    </xf>
    <xf numFmtId="0" fontId="24" fillId="0" borderId="7" xfId="1" applyFont="1" applyBorder="1" applyAlignment="1" applyProtection="1">
      <alignment horizontal="left" vertical="top" wrapText="1"/>
      <protection hidden="1"/>
    </xf>
    <xf numFmtId="0" fontId="24" fillId="0" borderId="6" xfId="1" applyFont="1" applyBorder="1" applyAlignment="1" applyProtection="1">
      <alignment horizontal="left" vertical="top" wrapText="1"/>
      <protection hidden="1"/>
    </xf>
    <xf numFmtId="0" fontId="24" fillId="7" borderId="9" xfId="1" applyFont="1" applyFill="1" applyBorder="1" applyAlignment="1" applyProtection="1">
      <alignment horizontal="center" vertical="center" wrapText="1"/>
      <protection locked="0"/>
    </xf>
    <xf numFmtId="0" fontId="24" fillId="7" borderId="13" xfId="1" applyFont="1" applyFill="1" applyBorder="1" applyAlignment="1" applyProtection="1">
      <alignment horizontal="center" vertical="center" wrapText="1"/>
      <protection locked="0"/>
    </xf>
    <xf numFmtId="0" fontId="24" fillId="7" borderId="0" xfId="1" applyFont="1" applyFill="1" applyAlignment="1" applyProtection="1">
      <alignment horizontal="center" wrapText="1"/>
      <protection locked="0"/>
    </xf>
    <xf numFmtId="0" fontId="24" fillId="7" borderId="26" xfId="1" applyFont="1" applyFill="1" applyBorder="1" applyAlignment="1" applyProtection="1">
      <alignment horizontal="center" wrapText="1"/>
      <protection locked="0"/>
    </xf>
    <xf numFmtId="0" fontId="24" fillId="0" borderId="0" xfId="1" applyFont="1" applyAlignment="1" applyProtection="1">
      <alignment horizontal="center" vertical="top" wrapText="1"/>
      <protection hidden="1"/>
    </xf>
    <xf numFmtId="0" fontId="24" fillId="0" borderId="26" xfId="1" applyFont="1" applyBorder="1" applyAlignment="1" applyProtection="1">
      <alignment horizontal="center" vertical="top" wrapText="1"/>
      <protection hidden="1"/>
    </xf>
    <xf numFmtId="0" fontId="16" fillId="0" borderId="41" xfId="1" applyFont="1" applyBorder="1" applyAlignment="1" applyProtection="1">
      <alignment horizontal="justify" vertical="top" wrapText="1"/>
      <protection hidden="1"/>
    </xf>
    <xf numFmtId="0" fontId="16" fillId="0" borderId="28" xfId="1" applyFont="1" applyBorder="1" applyAlignment="1" applyProtection="1">
      <alignment horizontal="justify" vertical="top" wrapText="1"/>
      <protection hidden="1"/>
    </xf>
    <xf numFmtId="0" fontId="16" fillId="0" borderId="42" xfId="1" applyFont="1" applyBorder="1" applyAlignment="1" applyProtection="1">
      <alignment horizontal="justify" vertical="top" wrapText="1"/>
      <protection hidden="1"/>
    </xf>
    <xf numFmtId="0" fontId="24" fillId="0" borderId="0" xfId="1" applyFont="1" applyAlignment="1" applyProtection="1">
      <alignment horizontal="center" vertical="center"/>
      <protection hidden="1"/>
    </xf>
    <xf numFmtId="49" fontId="24" fillId="7" borderId="26" xfId="1" applyNumberFormat="1" applyFont="1" applyFill="1" applyBorder="1" applyAlignment="1" applyProtection="1">
      <alignment horizontal="center" wrapText="1"/>
      <protection locked="0"/>
    </xf>
    <xf numFmtId="0" fontId="1" fillId="7" borderId="26" xfId="2" applyFont="1" applyFill="1" applyBorder="1" applyAlignment="1" applyProtection="1">
      <alignment horizontal="center" wrapText="1"/>
      <protection locked="0"/>
    </xf>
    <xf numFmtId="0" fontId="1" fillId="7" borderId="26" xfId="1" applyFont="1" applyFill="1" applyBorder="1" applyAlignment="1" applyProtection="1">
      <alignment horizontal="center" wrapText="1"/>
      <protection locked="0"/>
    </xf>
    <xf numFmtId="0" fontId="24" fillId="0" borderId="28" xfId="1" applyFont="1" applyBorder="1" applyAlignment="1" applyProtection="1">
      <alignment horizontal="center" vertical="top"/>
      <protection hidden="1"/>
    </xf>
    <xf numFmtId="0" fontId="13" fillId="4" borderId="0" xfId="1" applyFont="1" applyFill="1" applyAlignment="1" applyProtection="1">
      <alignment horizontal="left" vertical="center"/>
      <protection hidden="1"/>
    </xf>
    <xf numFmtId="0" fontId="6" fillId="0" borderId="0" xfId="1" applyAlignment="1" applyProtection="1">
      <alignment horizontal="left" vertical="center"/>
      <protection hidden="1"/>
    </xf>
    <xf numFmtId="0" fontId="19" fillId="0" borderId="0" xfId="1" applyFont="1" applyAlignment="1" applyProtection="1">
      <alignment horizontal="left" vertical="center" wrapText="1"/>
      <protection hidden="1"/>
    </xf>
    <xf numFmtId="0" fontId="12" fillId="0" borderId="41" xfId="1" applyFont="1" applyBorder="1" applyAlignment="1" applyProtection="1">
      <alignment horizontal="center" vertical="center"/>
      <protection hidden="1"/>
    </xf>
    <xf numFmtId="0" fontId="12" fillId="0" borderId="28" xfId="1" applyFont="1" applyBorder="1" applyAlignment="1" applyProtection="1">
      <alignment horizontal="center" vertical="center"/>
      <protection hidden="1"/>
    </xf>
    <xf numFmtId="0" fontId="12" fillId="0" borderId="42" xfId="1" applyFont="1" applyBorder="1" applyAlignment="1" applyProtection="1">
      <alignment horizontal="center" vertical="center"/>
      <protection hidden="1"/>
    </xf>
    <xf numFmtId="0" fontId="12" fillId="0" borderId="0" xfId="1" applyFont="1" applyAlignment="1" applyProtection="1">
      <alignment horizontal="right" vertical="center"/>
      <protection hidden="1"/>
    </xf>
    <xf numFmtId="0" fontId="12" fillId="0" borderId="26" xfId="1" applyFont="1" applyBorder="1" applyAlignment="1" applyProtection="1">
      <alignment horizontal="right" vertical="center"/>
      <protection hidden="1"/>
    </xf>
    <xf numFmtId="0" fontId="9" fillId="4" borderId="15" xfId="1" applyFont="1" applyFill="1" applyBorder="1" applyAlignment="1" applyProtection="1">
      <alignment horizontal="center" vertical="center" wrapText="1"/>
      <protection hidden="1"/>
    </xf>
    <xf numFmtId="0" fontId="10" fillId="0" borderId="0" xfId="1" applyFont="1" applyAlignment="1" applyProtection="1">
      <alignment horizontal="center" vertical="center" wrapText="1"/>
      <protection hidden="1"/>
    </xf>
    <xf numFmtId="0" fontId="10" fillId="0" borderId="16" xfId="1" applyFont="1" applyBorder="1" applyAlignment="1" applyProtection="1">
      <alignment horizontal="center" vertical="center" wrapText="1"/>
      <protection hidden="1"/>
    </xf>
    <xf numFmtId="0" fontId="11" fillId="5" borderId="17" xfId="1" applyFont="1" applyFill="1" applyBorder="1" applyAlignment="1" applyProtection="1">
      <alignment horizontal="left" vertical="center" wrapText="1"/>
      <protection hidden="1"/>
    </xf>
    <xf numFmtId="0" fontId="11" fillId="5" borderId="18" xfId="1" applyFont="1" applyFill="1" applyBorder="1" applyAlignment="1" applyProtection="1">
      <alignment horizontal="left" vertical="center" wrapText="1"/>
      <protection hidden="1"/>
    </xf>
    <xf numFmtId="0" fontId="11" fillId="5" borderId="19" xfId="1" applyFont="1" applyFill="1" applyBorder="1" applyAlignment="1" applyProtection="1">
      <alignment horizontal="left" vertical="center" wrapText="1"/>
      <protection hidden="1"/>
    </xf>
    <xf numFmtId="0" fontId="11" fillId="5" borderId="20" xfId="1" applyFont="1" applyFill="1" applyBorder="1" applyAlignment="1" applyProtection="1">
      <alignment horizontal="left" vertical="center" wrapText="1"/>
      <protection hidden="1"/>
    </xf>
    <xf numFmtId="0" fontId="11" fillId="5" borderId="0" xfId="1" applyFont="1" applyFill="1" applyAlignment="1" applyProtection="1">
      <alignment horizontal="left" vertical="center" wrapText="1"/>
      <protection hidden="1"/>
    </xf>
    <xf numFmtId="0" fontId="11" fillId="5" borderId="21" xfId="1" applyFont="1" applyFill="1" applyBorder="1" applyAlignment="1" applyProtection="1">
      <alignment horizontal="left" vertical="center" wrapText="1"/>
      <protection hidden="1"/>
    </xf>
    <xf numFmtId="0" fontId="11" fillId="5" borderId="31" xfId="1" applyFont="1" applyFill="1" applyBorder="1" applyAlignment="1" applyProtection="1">
      <alignment horizontal="left" vertical="center" wrapText="1"/>
      <protection hidden="1"/>
    </xf>
    <xf numFmtId="0" fontId="11" fillId="5" borderId="32" xfId="1" applyFont="1" applyFill="1" applyBorder="1" applyAlignment="1" applyProtection="1">
      <alignment horizontal="left" vertical="center" wrapText="1"/>
      <protection hidden="1"/>
    </xf>
    <xf numFmtId="0" fontId="11" fillId="5" borderId="33" xfId="1" applyFont="1" applyFill="1" applyBorder="1" applyAlignment="1" applyProtection="1">
      <alignment horizontal="left" vertical="center" wrapText="1"/>
      <protection hidden="1"/>
    </xf>
    <xf numFmtId="0" fontId="16" fillId="4" borderId="4" xfId="1" applyFont="1" applyFill="1" applyBorder="1" applyAlignment="1" applyProtection="1">
      <alignment horizontal="center" vertical="center"/>
      <protection hidden="1"/>
    </xf>
    <xf numFmtId="0" fontId="16" fillId="4" borderId="0" xfId="1" applyFont="1" applyFill="1" applyAlignment="1" applyProtection="1">
      <alignment horizontal="center" vertical="center"/>
      <protection hidden="1"/>
    </xf>
    <xf numFmtId="0" fontId="9" fillId="4" borderId="15" xfId="1" applyFont="1" applyFill="1" applyBorder="1" applyAlignment="1" applyProtection="1">
      <alignment horizontal="center" vertical="center"/>
      <protection hidden="1"/>
    </xf>
    <xf numFmtId="0" fontId="6" fillId="0" borderId="0" xfId="1" applyAlignment="1" applyProtection="1">
      <alignment vertical="center"/>
      <protection hidden="1"/>
    </xf>
    <xf numFmtId="0" fontId="6" fillId="0" borderId="16" xfId="1" applyBorder="1" applyAlignment="1" applyProtection="1">
      <alignment vertical="center"/>
      <protection hidden="1"/>
    </xf>
    <xf numFmtId="0" fontId="17" fillId="4" borderId="0" xfId="1" applyFont="1" applyFill="1" applyAlignment="1" applyProtection="1">
      <alignment horizontal="left" vertical="center"/>
      <protection hidden="1"/>
    </xf>
    <xf numFmtId="0" fontId="17" fillId="0" borderId="0" xfId="1" applyFont="1" applyAlignment="1" applyProtection="1">
      <alignment horizontal="left" vertical="center"/>
      <protection hidden="1"/>
    </xf>
    <xf numFmtId="0" fontId="29" fillId="0" borderId="0" xfId="1" applyFont="1" applyAlignment="1" applyProtection="1">
      <alignment horizontal="center" vertical="center"/>
      <protection hidden="1"/>
    </xf>
    <xf numFmtId="0" fontId="12" fillId="6" borderId="44" xfId="1" applyFont="1" applyFill="1" applyBorder="1" applyAlignment="1" applyProtection="1">
      <alignment horizontal="center" vertical="center"/>
      <protection hidden="1"/>
    </xf>
    <xf numFmtId="0" fontId="12" fillId="6" borderId="48" xfId="1" applyFont="1" applyFill="1" applyBorder="1" applyAlignment="1" applyProtection="1">
      <alignment horizontal="center" vertical="center"/>
      <protection hidden="1"/>
    </xf>
    <xf numFmtId="0" fontId="12" fillId="6" borderId="45" xfId="1" applyFont="1" applyFill="1" applyBorder="1" applyAlignment="1" applyProtection="1">
      <alignment horizontal="center" vertical="center"/>
      <protection hidden="1"/>
    </xf>
    <xf numFmtId="0" fontId="12" fillId="6" borderId="49" xfId="1" applyFont="1" applyFill="1" applyBorder="1" applyAlignment="1" applyProtection="1">
      <alignment horizontal="center" vertical="center"/>
      <protection hidden="1"/>
    </xf>
    <xf numFmtId="0" fontId="12" fillId="6" borderId="46" xfId="1" applyFont="1" applyFill="1" applyBorder="1" applyAlignment="1" applyProtection="1">
      <alignment horizontal="center" vertical="center"/>
      <protection hidden="1"/>
    </xf>
    <xf numFmtId="0" fontId="12" fillId="6" borderId="50" xfId="1" applyFont="1" applyFill="1" applyBorder="1" applyAlignment="1" applyProtection="1">
      <alignment horizontal="center" vertical="center"/>
      <protection hidden="1"/>
    </xf>
    <xf numFmtId="0" fontId="12" fillId="6" borderId="47" xfId="1" applyFont="1" applyFill="1" applyBorder="1" applyAlignment="1" applyProtection="1">
      <alignment horizontal="center" vertical="center"/>
      <protection hidden="1"/>
    </xf>
    <xf numFmtId="0" fontId="12" fillId="6" borderId="11" xfId="1" applyFont="1" applyFill="1" applyBorder="1" applyAlignment="1" applyProtection="1">
      <alignment horizontal="center" vertical="center"/>
      <protection hidden="1"/>
    </xf>
    <xf numFmtId="0" fontId="12" fillId="6" borderId="12" xfId="1" applyFont="1" applyFill="1" applyBorder="1" applyAlignment="1" applyProtection="1">
      <alignment horizontal="center" vertical="center"/>
      <protection hidden="1"/>
    </xf>
    <xf numFmtId="0" fontId="6" fillId="0" borderId="0" xfId="1" applyAlignment="1" applyProtection="1">
      <alignment horizontal="left" vertical="center" wrapText="1"/>
      <protection hidden="1"/>
    </xf>
    <xf numFmtId="0" fontId="6" fillId="0" borderId="0" xfId="1" applyAlignment="1" applyProtection="1">
      <alignment horizontal="left" vertical="top" wrapText="1"/>
      <protection hidden="1"/>
    </xf>
    <xf numFmtId="0" fontId="29" fillId="6" borderId="0" xfId="1" applyFont="1" applyFill="1" applyAlignment="1" applyProtection="1">
      <alignment horizontal="center" vertical="center"/>
      <protection hidden="1"/>
    </xf>
    <xf numFmtId="0" fontId="6" fillId="6" borderId="0" xfId="1" applyFill="1" applyAlignment="1" applyProtection="1">
      <alignment horizontal="center" vertical="center"/>
      <protection hidden="1"/>
    </xf>
    <xf numFmtId="0" fontId="6" fillId="6" borderId="0" xfId="1" applyFill="1" applyAlignment="1" applyProtection="1">
      <alignment horizontal="left" vertical="center" wrapText="1"/>
      <protection hidden="1"/>
    </xf>
    <xf numFmtId="0" fontId="24" fillId="6" borderId="0" xfId="1" applyFont="1" applyFill="1" applyAlignment="1" applyProtection="1">
      <alignment horizontal="left" vertical="center" wrapText="1"/>
      <protection hidden="1"/>
    </xf>
    <xf numFmtId="0" fontId="24" fillId="6" borderId="0" xfId="1" applyFont="1" applyFill="1" applyAlignment="1" applyProtection="1">
      <alignment horizontal="left" vertical="top" wrapText="1"/>
      <protection hidden="1"/>
    </xf>
    <xf numFmtId="0" fontId="29" fillId="0" borderId="0" xfId="1" applyFont="1" applyAlignment="1" applyProtection="1">
      <alignment horizontal="center" vertical="center" wrapText="1"/>
      <protection hidden="1"/>
    </xf>
    <xf numFmtId="0" fontId="6" fillId="0" borderId="0" xfId="1" applyAlignment="1" applyProtection="1">
      <alignment horizontal="center" vertical="center" wrapText="1"/>
      <protection hidden="1"/>
    </xf>
    <xf numFmtId="0" fontId="6" fillId="0" borderId="0" xfId="1" applyAlignment="1" applyProtection="1">
      <alignment horizontal="center" vertical="center"/>
      <protection hidden="1"/>
    </xf>
    <xf numFmtId="0" fontId="12" fillId="6" borderId="0" xfId="1" applyFont="1" applyFill="1" applyAlignment="1" applyProtection="1">
      <alignment horizontal="left" wrapText="1"/>
      <protection hidden="1"/>
    </xf>
    <xf numFmtId="0" fontId="12" fillId="4" borderId="47" xfId="1" applyFont="1" applyFill="1" applyBorder="1" applyAlignment="1" applyProtection="1">
      <alignment horizontal="left" vertical="top" wrapText="1"/>
      <protection hidden="1"/>
    </xf>
    <xf numFmtId="0" fontId="12" fillId="4" borderId="12" xfId="1" applyFont="1" applyFill="1" applyBorder="1" applyAlignment="1" applyProtection="1">
      <alignment horizontal="left" vertical="top" wrapText="1"/>
      <protection hidden="1"/>
    </xf>
  </cellXfs>
  <cellStyles count="4">
    <cellStyle name="Link" xfId="2" builtinId="8"/>
    <cellStyle name="Prozent 2" xfId="3" xr:uid="{D9D2D5F2-F92B-41C5-B1BB-F0139DCAE20A}"/>
    <cellStyle name="Standard" xfId="0" builtinId="0"/>
    <cellStyle name="Standard 2" xfId="1" xr:uid="{3FB1CA0A-8961-4740-8AD2-4544E2F358B5}"/>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15</xdr:col>
      <xdr:colOff>141753</xdr:colOff>
      <xdr:row>5</xdr:row>
      <xdr:rowOff>89648</xdr:rowOff>
    </xdr:from>
    <xdr:to>
      <xdr:col>18</xdr:col>
      <xdr:colOff>554691</xdr:colOff>
      <xdr:row>7</xdr:row>
      <xdr:rowOff>161926</xdr:rowOff>
    </xdr:to>
    <xdr:sp macro="" textlink="">
      <xdr:nvSpPr>
        <xdr:cNvPr id="2" name="Textfeld 1">
          <a:extLst>
            <a:ext uri="{FF2B5EF4-FFF2-40B4-BE49-F238E27FC236}">
              <a16:creationId xmlns:a16="http://schemas.microsoft.com/office/drawing/2014/main" id="{3C01CBB8-968A-49C3-B9B5-D6934636EE4F}"/>
            </a:ext>
          </a:extLst>
        </xdr:cNvPr>
        <xdr:cNvSpPr txBox="1"/>
      </xdr:nvSpPr>
      <xdr:spPr>
        <a:xfrm>
          <a:off x="14695953" y="965948"/>
          <a:ext cx="2813238" cy="777128"/>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xdr:row>
      <xdr:rowOff>0</xdr:rowOff>
    </xdr:from>
    <xdr:to>
      <xdr:col>12</xdr:col>
      <xdr:colOff>412938</xdr:colOff>
      <xdr:row>9</xdr:row>
      <xdr:rowOff>123825</xdr:rowOff>
    </xdr:to>
    <xdr:sp macro="" textlink="">
      <xdr:nvSpPr>
        <xdr:cNvPr id="2" name="Textfeld 1">
          <a:extLst>
            <a:ext uri="{FF2B5EF4-FFF2-40B4-BE49-F238E27FC236}">
              <a16:creationId xmlns:a16="http://schemas.microsoft.com/office/drawing/2014/main" id="{B50A7B70-21D2-40ED-80B2-FCC72D7B7466}"/>
            </a:ext>
          </a:extLst>
        </xdr:cNvPr>
        <xdr:cNvSpPr txBox="1"/>
      </xdr:nvSpPr>
      <xdr:spPr>
        <a:xfrm>
          <a:off x="8724900" y="971550"/>
          <a:ext cx="2813238" cy="80010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6</xdr:row>
      <xdr:rowOff>0</xdr:rowOff>
    </xdr:from>
    <xdr:to>
      <xdr:col>12</xdr:col>
      <xdr:colOff>222438</xdr:colOff>
      <xdr:row>9</xdr:row>
      <xdr:rowOff>123825</xdr:rowOff>
    </xdr:to>
    <xdr:sp macro="" textlink="">
      <xdr:nvSpPr>
        <xdr:cNvPr id="2" name="Textfeld 1">
          <a:extLst>
            <a:ext uri="{FF2B5EF4-FFF2-40B4-BE49-F238E27FC236}">
              <a16:creationId xmlns:a16="http://schemas.microsoft.com/office/drawing/2014/main" id="{F922F08E-078F-4F2B-9AF1-1C5620BD7F22}"/>
            </a:ext>
          </a:extLst>
        </xdr:cNvPr>
        <xdr:cNvSpPr txBox="1"/>
      </xdr:nvSpPr>
      <xdr:spPr>
        <a:xfrm>
          <a:off x="8724900" y="971550"/>
          <a:ext cx="2813238" cy="80010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70038</xdr:colOff>
      <xdr:row>8</xdr:row>
      <xdr:rowOff>142875</xdr:rowOff>
    </xdr:to>
    <xdr:sp macro="" textlink="">
      <xdr:nvSpPr>
        <xdr:cNvPr id="2" name="Textfeld 1">
          <a:extLst>
            <a:ext uri="{FF2B5EF4-FFF2-40B4-BE49-F238E27FC236}">
              <a16:creationId xmlns:a16="http://schemas.microsoft.com/office/drawing/2014/main" id="{17311EEF-0425-4FCD-A53B-5821BBF2584E}"/>
            </a:ext>
          </a:extLst>
        </xdr:cNvPr>
        <xdr:cNvSpPr txBox="1"/>
      </xdr:nvSpPr>
      <xdr:spPr>
        <a:xfrm>
          <a:off x="10134600" y="971550"/>
          <a:ext cx="2813238" cy="81915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11</xdr:col>
      <xdr:colOff>222438</xdr:colOff>
      <xdr:row>9</xdr:row>
      <xdr:rowOff>114300</xdr:rowOff>
    </xdr:to>
    <xdr:sp macro="" textlink="">
      <xdr:nvSpPr>
        <xdr:cNvPr id="2" name="Textfeld 1">
          <a:extLst>
            <a:ext uri="{FF2B5EF4-FFF2-40B4-BE49-F238E27FC236}">
              <a16:creationId xmlns:a16="http://schemas.microsoft.com/office/drawing/2014/main" id="{20B19E2D-FF9B-4860-8376-400BA4A7351E}"/>
            </a:ext>
          </a:extLst>
        </xdr:cNvPr>
        <xdr:cNvSpPr txBox="1"/>
      </xdr:nvSpPr>
      <xdr:spPr>
        <a:xfrm>
          <a:off x="8382000" y="971550"/>
          <a:ext cx="2813238" cy="790575"/>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736600</xdr:colOff>
          <xdr:row>16</xdr:row>
          <xdr:rowOff>146050</xdr:rowOff>
        </xdr:from>
        <xdr:to>
          <xdr:col>3</xdr:col>
          <xdr:colOff>723900</xdr:colOff>
          <xdr:row>19</xdr:row>
          <xdr:rowOff>146050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6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Arial"/>
                  <a:cs typeface="Arial"/>
                </a:rPr>
                <a:t>DLR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Projekte\PT%20Bayern\Dokumente\Formulare\04_300_Projektdurchf&#252;hrung\Intern\Archiv\Formulargenerator_Mittelabrufe_v2603b.xlsm" TargetMode="External"/><Relationship Id="rId1" Type="http://schemas.openxmlformats.org/officeDocument/2006/relationships/externalLinkPath" Target="/Projekte/PT%20Bayern/Dokumente/Formulare/04_300_Projektdurchf&#252;hrung/Intern/Archiv/Formulargenerator_Mittelabrufe_v2603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HS"/>
      <sheetName val="Deckblatt GU"/>
      <sheetName val="Deckblatt FhG"/>
      <sheetName val="Deckblatt FE"/>
      <sheetName val="Deckblatt DLR"/>
      <sheetName val="Personal HS"/>
      <sheetName val="Personal GU"/>
      <sheetName val="Personal FhG"/>
      <sheetName val="Personal FE"/>
      <sheetName val="Personal DLR"/>
      <sheetName val="Material"/>
      <sheetName val="Fremdleistungen"/>
      <sheetName val="Instrumente und Ausrüstung"/>
      <sheetName val="Dienstreisen"/>
      <sheetName val="Export"/>
      <sheetName val="Formulargenerator_Mittelabrufe_"/>
    </sheetNames>
    <definedNames>
      <definedName name="Export_DLR_Klicken"/>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08FA-0967-4D46-9764-8B805316D730}">
  <sheetPr codeName="DeckblattFhG2">
    <pageSetUpPr fitToPage="1"/>
  </sheetPr>
  <dimension ref="A1:AD144"/>
  <sheetViews>
    <sheetView showGridLines="0" showRowColHeaders="0" tabSelected="1" zoomScaleNormal="100" workbookViewId="0">
      <selection activeCell="I7" sqref="I7"/>
    </sheetView>
  </sheetViews>
  <sheetFormatPr baseColWidth="10" defaultColWidth="11.453125" defaultRowHeight="12.5" x14ac:dyDescent="0.25"/>
  <cols>
    <col min="1" max="2" width="3.26953125" style="2" customWidth="1"/>
    <col min="3" max="3" width="10.7265625" style="2" customWidth="1"/>
    <col min="4" max="4" width="2.26953125" style="2" customWidth="1"/>
    <col min="5" max="5" width="1.7265625" style="2" customWidth="1"/>
    <col min="6" max="6" width="9.1796875" style="2" customWidth="1"/>
    <col min="7" max="7" width="16.453125" style="2" customWidth="1"/>
    <col min="8" max="8" width="1.453125" style="2" customWidth="1"/>
    <col min="9" max="9" width="15.7265625" style="2" customWidth="1"/>
    <col min="10" max="10" width="9.1796875" style="2" customWidth="1"/>
    <col min="11" max="11" width="1.26953125" style="2" customWidth="1"/>
    <col min="12" max="12" width="15.7265625" style="2" customWidth="1"/>
    <col min="13" max="13" width="0.7265625" style="2" customWidth="1"/>
    <col min="14" max="14" width="2.26953125" style="2" customWidth="1"/>
    <col min="15" max="15" width="10.7265625" style="2" customWidth="1"/>
    <col min="16" max="16" width="3.26953125" style="2" customWidth="1"/>
    <col min="17" max="17" width="10.7265625" style="2" customWidth="1"/>
    <col min="18" max="20" width="13" style="2" customWidth="1"/>
    <col min="21" max="16384" width="11.453125" style="2"/>
  </cols>
  <sheetData>
    <row r="1" spans="1:20" ht="13" thickBot="1" x14ac:dyDescent="0.3">
      <c r="A1" s="1"/>
      <c r="B1" s="1"/>
      <c r="C1" s="1"/>
      <c r="D1" s="1"/>
      <c r="E1" s="1"/>
      <c r="F1" s="1"/>
      <c r="G1" s="1"/>
      <c r="H1" s="1"/>
      <c r="I1" s="1"/>
      <c r="J1" s="1"/>
      <c r="K1" s="1"/>
      <c r="L1" s="1"/>
      <c r="M1" s="1"/>
      <c r="N1" s="1"/>
      <c r="O1" s="1"/>
      <c r="P1" s="1"/>
    </row>
    <row r="2" spans="1:20" ht="14.15" customHeight="1" x14ac:dyDescent="0.25">
      <c r="A2" s="1"/>
      <c r="B2" s="3"/>
      <c r="C2" s="4"/>
      <c r="D2" s="4"/>
      <c r="E2" s="4"/>
      <c r="F2" s="4"/>
      <c r="G2" s="4"/>
      <c r="H2" s="4"/>
      <c r="I2" s="4"/>
      <c r="J2" s="4"/>
      <c r="K2" s="4"/>
      <c r="L2" s="4"/>
      <c r="M2" s="4"/>
      <c r="N2" s="4"/>
      <c r="O2" s="5"/>
      <c r="P2" s="6" t="s">
        <v>36</v>
      </c>
    </row>
    <row r="3" spans="1:20" ht="13" thickBot="1" x14ac:dyDescent="0.3">
      <c r="A3" s="1"/>
      <c r="B3" s="7"/>
      <c r="C3" s="8"/>
      <c r="D3" s="9"/>
      <c r="E3" s="9"/>
      <c r="F3" s="9"/>
      <c r="G3" s="9"/>
      <c r="H3" s="9"/>
      <c r="I3" s="9"/>
      <c r="J3" s="9"/>
      <c r="K3" s="9"/>
      <c r="L3" s="9"/>
      <c r="M3" s="9"/>
      <c r="N3" s="9"/>
      <c r="O3" s="10"/>
      <c r="P3" s="11"/>
    </row>
    <row r="4" spans="1:20" ht="5.15" customHeight="1" thickTop="1" x14ac:dyDescent="0.25">
      <c r="A4" s="1"/>
      <c r="B4" s="7"/>
      <c r="C4" s="12"/>
      <c r="D4" s="13"/>
      <c r="E4" s="14"/>
      <c r="F4" s="14"/>
      <c r="G4" s="14"/>
      <c r="H4" s="14"/>
      <c r="I4" s="14"/>
      <c r="J4" s="14"/>
      <c r="K4" s="14"/>
      <c r="L4" s="14"/>
      <c r="M4" s="14"/>
      <c r="N4" s="15"/>
      <c r="O4" s="16"/>
      <c r="P4" s="11"/>
    </row>
    <row r="5" spans="1:20" ht="38.25" customHeight="1" x14ac:dyDescent="0.25">
      <c r="A5" s="1"/>
      <c r="B5" s="7"/>
      <c r="C5" s="17"/>
      <c r="D5" s="421" t="s">
        <v>0</v>
      </c>
      <c r="E5" s="422"/>
      <c r="F5" s="422"/>
      <c r="G5" s="422"/>
      <c r="H5" s="422"/>
      <c r="I5" s="422"/>
      <c r="J5" s="422"/>
      <c r="K5" s="422"/>
      <c r="L5" s="422"/>
      <c r="M5" s="422"/>
      <c r="N5" s="423"/>
      <c r="O5" s="18"/>
      <c r="P5" s="11"/>
      <c r="R5" s="424" t="s">
        <v>1</v>
      </c>
      <c r="S5" s="425"/>
      <c r="T5" s="426"/>
    </row>
    <row r="6" spans="1:20" ht="5.15" customHeight="1" thickBot="1" x14ac:dyDescent="0.3">
      <c r="A6" s="1"/>
      <c r="B6" s="7"/>
      <c r="C6" s="12"/>
      <c r="D6" s="19"/>
      <c r="E6" s="20"/>
      <c r="F6" s="21"/>
      <c r="G6" s="21"/>
      <c r="H6" s="21"/>
      <c r="I6" s="21"/>
      <c r="J6" s="21"/>
      <c r="K6" s="21"/>
      <c r="L6" s="21"/>
      <c r="M6" s="22"/>
      <c r="N6" s="23"/>
      <c r="O6" s="16"/>
      <c r="P6" s="11"/>
      <c r="R6" s="427"/>
      <c r="S6" s="428"/>
      <c r="T6" s="429"/>
    </row>
    <row r="7" spans="1:20" ht="15.75" customHeight="1" thickBot="1" x14ac:dyDescent="0.3">
      <c r="A7" s="1"/>
      <c r="B7" s="7"/>
      <c r="C7" s="12"/>
      <c r="D7" s="19"/>
      <c r="E7" s="24"/>
      <c r="F7" s="25" t="s">
        <v>2</v>
      </c>
      <c r="G7" s="25"/>
      <c r="H7" s="25"/>
      <c r="I7" s="26"/>
      <c r="J7" s="46"/>
      <c r="K7" s="46"/>
      <c r="L7" s="47"/>
      <c r="M7" s="29"/>
      <c r="N7" s="30"/>
      <c r="O7" s="31"/>
      <c r="P7" s="11"/>
      <c r="R7" s="427"/>
      <c r="S7" s="428"/>
      <c r="T7" s="429"/>
    </row>
    <row r="8" spans="1:20" ht="5.15" customHeight="1" x14ac:dyDescent="0.25">
      <c r="A8" s="1"/>
      <c r="B8" s="7"/>
      <c r="C8" s="12"/>
      <c r="D8" s="19"/>
      <c r="E8" s="32"/>
      <c r="F8" s="33"/>
      <c r="G8" s="33"/>
      <c r="H8" s="33"/>
      <c r="I8" s="34"/>
      <c r="J8" s="34"/>
      <c r="K8" s="34"/>
      <c r="L8" s="34"/>
      <c r="M8" s="35"/>
      <c r="N8" s="36"/>
      <c r="O8" s="16"/>
      <c r="P8" s="11"/>
      <c r="R8" s="427"/>
      <c r="S8" s="428"/>
      <c r="T8" s="429"/>
    </row>
    <row r="9" spans="1:20" ht="10" customHeight="1" x14ac:dyDescent="0.25">
      <c r="A9" s="1"/>
      <c r="B9" s="7"/>
      <c r="C9" s="12"/>
      <c r="D9" s="19"/>
      <c r="E9" s="37"/>
      <c r="F9" s="25"/>
      <c r="G9" s="25"/>
      <c r="H9" s="25"/>
      <c r="I9" s="38"/>
      <c r="J9" s="38"/>
      <c r="K9" s="38"/>
      <c r="L9" s="38"/>
      <c r="M9" s="38"/>
      <c r="N9" s="36"/>
      <c r="O9" s="16"/>
      <c r="P9" s="11"/>
      <c r="R9" s="427"/>
      <c r="S9" s="428"/>
      <c r="T9" s="429"/>
    </row>
    <row r="10" spans="1:20" ht="5.15" customHeight="1" thickBot="1" x14ac:dyDescent="0.3">
      <c r="A10" s="1"/>
      <c r="B10" s="7"/>
      <c r="C10" s="12"/>
      <c r="D10" s="19"/>
      <c r="E10" s="20"/>
      <c r="F10" s="21"/>
      <c r="G10" s="21"/>
      <c r="H10" s="21"/>
      <c r="I10" s="21"/>
      <c r="J10" s="21"/>
      <c r="K10" s="21"/>
      <c r="L10" s="21"/>
      <c r="M10" s="22"/>
      <c r="N10" s="36"/>
      <c r="O10" s="16"/>
      <c r="P10" s="11"/>
      <c r="R10" s="427"/>
      <c r="S10" s="428"/>
      <c r="T10" s="429"/>
    </row>
    <row r="11" spans="1:20" ht="15.75" customHeight="1" thickBot="1" x14ac:dyDescent="0.3">
      <c r="A11" s="1"/>
      <c r="B11" s="7"/>
      <c r="C11" s="12"/>
      <c r="D11" s="19"/>
      <c r="E11" s="24"/>
      <c r="F11" s="25" t="s">
        <v>3</v>
      </c>
      <c r="G11" s="25"/>
      <c r="H11" s="25"/>
      <c r="I11" s="26"/>
      <c r="J11" s="108"/>
      <c r="K11" s="108"/>
      <c r="L11" s="109"/>
      <c r="M11" s="29"/>
      <c r="N11" s="36"/>
      <c r="O11" s="16"/>
      <c r="P11" s="11"/>
      <c r="R11" s="427"/>
      <c r="S11" s="428"/>
      <c r="T11" s="429"/>
    </row>
    <row r="12" spans="1:20" ht="5.15" customHeight="1" x14ac:dyDescent="0.25">
      <c r="A12" s="1"/>
      <c r="B12" s="7"/>
      <c r="C12" s="12"/>
      <c r="D12" s="19"/>
      <c r="E12" s="39"/>
      <c r="F12" s="40"/>
      <c r="G12" s="40"/>
      <c r="H12" s="40"/>
      <c r="I12" s="41"/>
      <c r="J12" s="41"/>
      <c r="K12" s="41"/>
      <c r="L12" s="41"/>
      <c r="M12" s="29"/>
      <c r="N12" s="36"/>
      <c r="O12" s="16"/>
      <c r="P12" s="11"/>
      <c r="R12" s="427"/>
      <c r="S12" s="428"/>
      <c r="T12" s="429"/>
    </row>
    <row r="13" spans="1:20" ht="10" customHeight="1" x14ac:dyDescent="0.25">
      <c r="A13" s="1"/>
      <c r="B13" s="7"/>
      <c r="C13" s="12"/>
      <c r="D13" s="19"/>
      <c r="E13" s="42"/>
      <c r="F13" s="43"/>
      <c r="G13" s="43"/>
      <c r="H13" s="43"/>
      <c r="I13" s="44"/>
      <c r="J13" s="44"/>
      <c r="K13" s="44"/>
      <c r="L13" s="44"/>
      <c r="M13" s="44"/>
      <c r="N13" s="36"/>
      <c r="O13" s="16"/>
      <c r="P13" s="11"/>
      <c r="R13" s="427"/>
      <c r="S13" s="428"/>
      <c r="T13" s="429"/>
    </row>
    <row r="14" spans="1:20" ht="5.15" customHeight="1" thickBot="1" x14ac:dyDescent="0.3">
      <c r="A14" s="1"/>
      <c r="B14" s="7"/>
      <c r="C14" s="12"/>
      <c r="D14" s="19"/>
      <c r="E14" s="24"/>
      <c r="F14" s="25"/>
      <c r="G14" s="25"/>
      <c r="H14" s="25"/>
      <c r="I14" s="37"/>
      <c r="J14" s="99"/>
      <c r="K14" s="99"/>
      <c r="L14" s="99"/>
      <c r="M14" s="45"/>
      <c r="N14" s="23"/>
      <c r="O14" s="16"/>
      <c r="P14" s="11"/>
      <c r="R14" s="427"/>
      <c r="S14" s="428"/>
      <c r="T14" s="429"/>
    </row>
    <row r="15" spans="1:20" ht="16.5" customHeight="1" thickBot="1" x14ac:dyDescent="0.3">
      <c r="A15" s="1"/>
      <c r="B15" s="7"/>
      <c r="C15" s="12"/>
      <c r="D15" s="19"/>
      <c r="E15" s="24"/>
      <c r="F15" s="25" t="s">
        <v>4</v>
      </c>
      <c r="G15" s="25"/>
      <c r="H15" s="25"/>
      <c r="I15" s="26"/>
      <c r="J15" s="27"/>
      <c r="K15" s="27"/>
      <c r="L15" s="28"/>
      <c r="M15" s="48"/>
      <c r="N15" s="30"/>
      <c r="O15" s="16"/>
      <c r="P15" s="11"/>
      <c r="R15" s="427"/>
      <c r="S15" s="428"/>
      <c r="T15" s="429"/>
    </row>
    <row r="16" spans="1:20" ht="5.15" customHeight="1" x14ac:dyDescent="0.25">
      <c r="A16" s="1"/>
      <c r="B16" s="7"/>
      <c r="C16" s="12"/>
      <c r="D16" s="19"/>
      <c r="E16" s="32"/>
      <c r="F16" s="33"/>
      <c r="G16" s="33"/>
      <c r="H16" s="33"/>
      <c r="I16" s="34"/>
      <c r="J16" s="34"/>
      <c r="K16" s="34"/>
      <c r="L16" s="34"/>
      <c r="M16" s="35"/>
      <c r="N16" s="36"/>
      <c r="O16" s="16"/>
      <c r="P16" s="11"/>
      <c r="R16" s="427"/>
      <c r="S16" s="428"/>
      <c r="T16" s="429"/>
    </row>
    <row r="17" spans="1:20" ht="10" customHeight="1" x14ac:dyDescent="0.25">
      <c r="A17" s="1"/>
      <c r="B17" s="7"/>
      <c r="C17" s="12"/>
      <c r="D17" s="19"/>
      <c r="E17" s="37"/>
      <c r="F17" s="25"/>
      <c r="G17" s="25"/>
      <c r="H17" s="25"/>
      <c r="I17" s="38"/>
      <c r="J17" s="38"/>
      <c r="K17" s="38"/>
      <c r="L17" s="38"/>
      <c r="M17" s="38"/>
      <c r="N17" s="36"/>
      <c r="O17" s="16"/>
      <c r="P17" s="11"/>
      <c r="R17" s="427"/>
      <c r="S17" s="428"/>
      <c r="T17" s="429"/>
    </row>
    <row r="18" spans="1:20" ht="5.15" customHeight="1" thickBot="1" x14ac:dyDescent="0.3">
      <c r="A18" s="1"/>
      <c r="B18" s="7"/>
      <c r="C18" s="12"/>
      <c r="D18" s="19"/>
      <c r="E18" s="20"/>
      <c r="F18" s="49"/>
      <c r="G18" s="49"/>
      <c r="H18" s="49"/>
      <c r="I18" s="50"/>
      <c r="J18" s="50"/>
      <c r="K18" s="50"/>
      <c r="L18" s="50"/>
      <c r="M18" s="51"/>
      <c r="N18" s="36"/>
      <c r="O18" s="16"/>
      <c r="P18" s="11"/>
      <c r="R18" s="427"/>
      <c r="S18" s="428"/>
      <c r="T18" s="429"/>
    </row>
    <row r="19" spans="1:20" ht="16.5" customHeight="1" thickBot="1" x14ac:dyDescent="0.3">
      <c r="A19" s="1"/>
      <c r="B19" s="7"/>
      <c r="C19" s="12"/>
      <c r="D19" s="19"/>
      <c r="E19" s="24"/>
      <c r="F19" s="25" t="s">
        <v>5</v>
      </c>
      <c r="G19" s="25"/>
      <c r="H19" s="25"/>
      <c r="I19" s="52"/>
      <c r="J19" s="433" t="s">
        <v>6</v>
      </c>
      <c r="K19" s="434"/>
      <c r="L19" s="434"/>
      <c r="M19" s="29"/>
      <c r="N19" s="36"/>
      <c r="O19" s="16"/>
      <c r="P19" s="11"/>
      <c r="R19" s="427"/>
      <c r="S19" s="428"/>
      <c r="T19" s="429"/>
    </row>
    <row r="20" spans="1:20" ht="5.15" customHeight="1" x14ac:dyDescent="0.25">
      <c r="A20" s="1"/>
      <c r="B20" s="7"/>
      <c r="C20" s="12"/>
      <c r="D20" s="19"/>
      <c r="E20" s="32"/>
      <c r="F20" s="33"/>
      <c r="G20" s="33"/>
      <c r="H20" s="33"/>
      <c r="I20" s="34"/>
      <c r="J20" s="34"/>
      <c r="K20" s="34"/>
      <c r="L20" s="34"/>
      <c r="M20" s="35"/>
      <c r="N20" s="36"/>
      <c r="O20" s="16"/>
      <c r="P20" s="11"/>
      <c r="R20" s="427"/>
      <c r="S20" s="428"/>
      <c r="T20" s="429"/>
    </row>
    <row r="21" spans="1:20" ht="10" customHeight="1" x14ac:dyDescent="0.25">
      <c r="A21" s="1"/>
      <c r="B21" s="7"/>
      <c r="C21" s="12"/>
      <c r="D21" s="19"/>
      <c r="E21" s="37"/>
      <c r="F21" s="25"/>
      <c r="G21" s="25"/>
      <c r="H21" s="25"/>
      <c r="I21" s="38"/>
      <c r="J21" s="38"/>
      <c r="K21" s="38"/>
      <c r="L21" s="38"/>
      <c r="M21" s="38"/>
      <c r="N21" s="36"/>
      <c r="O21" s="16"/>
      <c r="P21" s="11"/>
      <c r="R21" s="430"/>
      <c r="S21" s="431"/>
      <c r="T21" s="432"/>
    </row>
    <row r="22" spans="1:20" ht="5.15" customHeight="1" thickBot="1" x14ac:dyDescent="0.3">
      <c r="A22" s="1"/>
      <c r="B22" s="7"/>
      <c r="C22" s="12"/>
      <c r="D22" s="19"/>
      <c r="E22" s="20"/>
      <c r="F22" s="49"/>
      <c r="G22" s="49"/>
      <c r="H22" s="49"/>
      <c r="I22" s="21"/>
      <c r="J22" s="21"/>
      <c r="K22" s="21"/>
      <c r="L22" s="21"/>
      <c r="M22" s="22"/>
      <c r="N22" s="23"/>
      <c r="O22" s="16"/>
      <c r="P22" s="11"/>
    </row>
    <row r="23" spans="1:20" ht="15.75" customHeight="1" thickBot="1" x14ac:dyDescent="0.3">
      <c r="A23" s="1"/>
      <c r="B23" s="7"/>
      <c r="C23" s="12"/>
      <c r="D23" s="19"/>
      <c r="E23" s="24"/>
      <c r="F23" s="25" t="s">
        <v>7</v>
      </c>
      <c r="G23" s="25"/>
      <c r="H23" s="25"/>
      <c r="I23" s="53"/>
      <c r="J23" s="54" t="s">
        <v>8</v>
      </c>
      <c r="K23" s="54"/>
      <c r="L23" s="53"/>
      <c r="M23" s="45"/>
      <c r="N23" s="23"/>
      <c r="O23" s="16"/>
      <c r="P23" s="11"/>
    </row>
    <row r="24" spans="1:20" ht="5.15" customHeight="1" x14ac:dyDescent="0.25">
      <c r="A24" s="1"/>
      <c r="B24" s="7"/>
      <c r="C24" s="12"/>
      <c r="D24" s="19"/>
      <c r="E24" s="32"/>
      <c r="F24" s="33"/>
      <c r="G24" s="33"/>
      <c r="H24" s="33"/>
      <c r="I24" s="55"/>
      <c r="J24" s="56"/>
      <c r="K24" s="56"/>
      <c r="L24" s="55"/>
      <c r="M24" s="57"/>
      <c r="N24" s="23"/>
      <c r="O24" s="16"/>
      <c r="P24" s="11"/>
    </row>
    <row r="25" spans="1:20" ht="13" thickBot="1" x14ac:dyDescent="0.3">
      <c r="A25" s="1"/>
      <c r="B25" s="7"/>
      <c r="C25" s="12"/>
      <c r="D25" s="58"/>
      <c r="E25" s="59"/>
      <c r="F25" s="59"/>
      <c r="G25" s="59"/>
      <c r="H25" s="59"/>
      <c r="I25" s="59"/>
      <c r="J25" s="59"/>
      <c r="K25" s="59"/>
      <c r="L25" s="59"/>
      <c r="M25" s="59"/>
      <c r="N25" s="60"/>
      <c r="O25" s="16"/>
      <c r="P25" s="11"/>
    </row>
    <row r="26" spans="1:20" ht="13.5" thickTop="1" thickBot="1" x14ac:dyDescent="0.3">
      <c r="A26" s="1"/>
      <c r="B26" s="7"/>
      <c r="C26" s="12"/>
      <c r="D26" s="61"/>
      <c r="E26" s="61"/>
      <c r="F26" s="61"/>
      <c r="G26" s="61"/>
      <c r="H26" s="61"/>
      <c r="I26" s="61"/>
      <c r="J26" s="61"/>
      <c r="K26" s="61"/>
      <c r="L26" s="61"/>
      <c r="M26" s="61"/>
      <c r="N26" s="61"/>
      <c r="O26" s="16"/>
      <c r="P26" s="11"/>
    </row>
    <row r="27" spans="1:20" ht="13" thickTop="1" x14ac:dyDescent="0.25">
      <c r="A27" s="1"/>
      <c r="B27" s="7"/>
      <c r="C27" s="12"/>
      <c r="D27" s="13"/>
      <c r="E27" s="14"/>
      <c r="F27" s="14"/>
      <c r="G27" s="14"/>
      <c r="H27" s="14"/>
      <c r="I27" s="14"/>
      <c r="J27" s="14"/>
      <c r="K27" s="14"/>
      <c r="L27" s="14"/>
      <c r="M27" s="14"/>
      <c r="N27" s="15"/>
      <c r="O27" s="16"/>
      <c r="P27" s="11"/>
    </row>
    <row r="28" spans="1:20" ht="15.5" x14ac:dyDescent="0.25">
      <c r="A28" s="1"/>
      <c r="B28" s="7"/>
      <c r="C28" s="12"/>
      <c r="D28" s="435" t="s">
        <v>9</v>
      </c>
      <c r="E28" s="436"/>
      <c r="F28" s="436"/>
      <c r="G28" s="436"/>
      <c r="H28" s="436"/>
      <c r="I28" s="436"/>
      <c r="J28" s="436"/>
      <c r="K28" s="436"/>
      <c r="L28" s="436"/>
      <c r="M28" s="436"/>
      <c r="N28" s="437"/>
      <c r="O28" s="16"/>
      <c r="P28" s="11"/>
    </row>
    <row r="29" spans="1:20" ht="18.75" customHeight="1" x14ac:dyDescent="0.25">
      <c r="A29" s="1"/>
      <c r="B29" s="7"/>
      <c r="C29" s="12"/>
      <c r="D29" s="19"/>
      <c r="E29" s="438" t="s">
        <v>10</v>
      </c>
      <c r="F29" s="439"/>
      <c r="G29" s="439"/>
      <c r="H29" s="62"/>
      <c r="I29" s="62" t="s">
        <v>11</v>
      </c>
      <c r="J29" s="54" t="s">
        <v>12</v>
      </c>
      <c r="K29" s="25"/>
      <c r="L29" s="63" t="s">
        <v>13</v>
      </c>
      <c r="M29" s="37"/>
      <c r="N29" s="23"/>
      <c r="O29" s="16"/>
      <c r="P29" s="11"/>
    </row>
    <row r="30" spans="1:20" ht="5.15" customHeight="1" thickBot="1" x14ac:dyDescent="0.3">
      <c r="A30" s="1"/>
      <c r="B30" s="7"/>
      <c r="C30" s="12"/>
      <c r="D30" s="19"/>
      <c r="E30" s="37"/>
      <c r="F30" s="37"/>
      <c r="G30" s="25"/>
      <c r="H30" s="25"/>
      <c r="I30" s="37"/>
      <c r="J30" s="37"/>
      <c r="K30" s="37"/>
      <c r="L30" s="37"/>
      <c r="M30" s="37"/>
      <c r="N30" s="23"/>
      <c r="O30" s="16"/>
      <c r="P30" s="11"/>
    </row>
    <row r="31" spans="1:20" ht="17.5" customHeight="1" thickBot="1" x14ac:dyDescent="0.3">
      <c r="A31" s="1"/>
      <c r="B31" s="7"/>
      <c r="C31" s="64"/>
      <c r="D31" s="65"/>
      <c r="E31" s="413" t="s">
        <v>14</v>
      </c>
      <c r="F31" s="414"/>
      <c r="G31" s="1"/>
      <c r="H31" s="1"/>
      <c r="I31" s="66">
        <f ca="1">IFERROR(INDIRECT("'" &amp; Export!$A$23 &amp; "'!$M$209"),0)</f>
        <v>0</v>
      </c>
      <c r="J31" s="67"/>
      <c r="K31" s="67"/>
      <c r="L31" s="66">
        <f ca="1">I19*I31</f>
        <v>0</v>
      </c>
      <c r="M31" s="37"/>
      <c r="N31" s="23"/>
      <c r="O31" s="16"/>
      <c r="P31" s="11"/>
      <c r="R31" s="68"/>
    </row>
    <row r="32" spans="1:20" ht="5.15" customHeight="1" thickBot="1" x14ac:dyDescent="0.3">
      <c r="A32" s="1"/>
      <c r="B32" s="7"/>
      <c r="C32" s="12"/>
      <c r="D32" s="19"/>
      <c r="E32" s="413"/>
      <c r="F32" s="414"/>
      <c r="G32" s="1"/>
      <c r="H32" s="1"/>
      <c r="I32" s="69"/>
      <c r="J32" s="67"/>
      <c r="K32" s="67"/>
      <c r="L32" s="67"/>
      <c r="M32" s="37"/>
      <c r="N32" s="23"/>
      <c r="O32" s="16"/>
      <c r="P32" s="11"/>
    </row>
    <row r="33" spans="1:18" ht="17.5" customHeight="1" thickBot="1" x14ac:dyDescent="0.3">
      <c r="A33" s="1"/>
      <c r="B33" s="7"/>
      <c r="C33" s="64"/>
      <c r="D33" s="65"/>
      <c r="E33" s="413" t="s">
        <v>15</v>
      </c>
      <c r="F33" s="414"/>
      <c r="H33" s="70"/>
      <c r="I33" s="66">
        <f>Material!G209</f>
        <v>0</v>
      </c>
      <c r="J33" s="67"/>
      <c r="K33" s="67"/>
      <c r="L33" s="66">
        <f>I19*I33</f>
        <v>0</v>
      </c>
      <c r="M33" s="37"/>
      <c r="N33" s="23"/>
      <c r="O33" s="16"/>
      <c r="P33" s="11"/>
      <c r="R33" s="71"/>
    </row>
    <row r="34" spans="1:18" ht="5.15" customHeight="1" thickBot="1" x14ac:dyDescent="0.3">
      <c r="A34" s="1"/>
      <c r="B34" s="7"/>
      <c r="C34" s="12"/>
      <c r="D34" s="19"/>
      <c r="E34" s="413"/>
      <c r="F34" s="414"/>
      <c r="G34" s="72"/>
      <c r="H34" s="72"/>
      <c r="I34" s="69"/>
      <c r="J34" s="67"/>
      <c r="K34" s="67"/>
      <c r="L34" s="67"/>
      <c r="M34" s="37"/>
      <c r="N34" s="23"/>
      <c r="O34" s="16"/>
      <c r="P34" s="11"/>
    </row>
    <row r="35" spans="1:18" ht="17.5" customHeight="1" thickBot="1" x14ac:dyDescent="0.3">
      <c r="A35" s="1"/>
      <c r="B35" s="7"/>
      <c r="C35" s="64"/>
      <c r="D35" s="65"/>
      <c r="E35" s="73" t="s">
        <v>16</v>
      </c>
      <c r="F35" s="1"/>
      <c r="H35" s="70"/>
      <c r="I35" s="66">
        <f>Fremdleistungen!G209</f>
        <v>0</v>
      </c>
      <c r="J35" s="67"/>
      <c r="K35" s="67"/>
      <c r="L35" s="66">
        <f>I19*I35</f>
        <v>0</v>
      </c>
      <c r="M35" s="37"/>
      <c r="N35" s="23"/>
      <c r="O35" s="16"/>
      <c r="P35" s="11"/>
    </row>
    <row r="36" spans="1:18" ht="5.15" customHeight="1" thickBot="1" x14ac:dyDescent="0.3">
      <c r="A36" s="1"/>
      <c r="B36" s="7"/>
      <c r="C36" s="12"/>
      <c r="D36" s="19"/>
      <c r="E36" s="413"/>
      <c r="F36" s="414"/>
      <c r="G36" s="72"/>
      <c r="H36" s="72"/>
      <c r="I36" s="69"/>
      <c r="J36" s="67"/>
      <c r="K36" s="67"/>
      <c r="L36" s="67"/>
      <c r="M36" s="37"/>
      <c r="N36" s="23"/>
      <c r="O36" s="16"/>
      <c r="P36" s="11"/>
    </row>
    <row r="37" spans="1:18" ht="17.5" customHeight="1" thickBot="1" x14ac:dyDescent="0.3">
      <c r="A37" s="1"/>
      <c r="B37" s="7"/>
      <c r="C37" s="64"/>
      <c r="D37" s="65"/>
      <c r="E37" s="73" t="s">
        <v>17</v>
      </c>
      <c r="F37" s="1"/>
      <c r="H37" s="70"/>
      <c r="I37" s="66">
        <f>'Instrumente und Ausrüstung'!I209</f>
        <v>0</v>
      </c>
      <c r="J37" s="67"/>
      <c r="K37" s="67"/>
      <c r="L37" s="66">
        <f>I19*I37</f>
        <v>0</v>
      </c>
      <c r="M37" s="37"/>
      <c r="N37" s="23"/>
      <c r="O37" s="16"/>
      <c r="P37" s="11"/>
    </row>
    <row r="38" spans="1:18" ht="5.15" customHeight="1" thickBot="1" x14ac:dyDescent="0.3">
      <c r="A38" s="1"/>
      <c r="B38" s="7"/>
      <c r="C38" s="12"/>
      <c r="D38" s="19"/>
      <c r="E38" s="413"/>
      <c r="F38" s="414"/>
      <c r="G38" s="72"/>
      <c r="H38" s="72"/>
      <c r="I38" s="69"/>
      <c r="J38" s="67"/>
      <c r="K38" s="67"/>
      <c r="L38" s="69"/>
      <c r="M38" s="37"/>
      <c r="N38" s="23"/>
      <c r="O38" s="16"/>
      <c r="P38" s="11"/>
    </row>
    <row r="39" spans="1:18" ht="17.5" customHeight="1" thickBot="1" x14ac:dyDescent="0.3">
      <c r="A39" s="1"/>
      <c r="B39" s="7"/>
      <c r="C39" s="12"/>
      <c r="D39" s="19"/>
      <c r="E39" s="73" t="s">
        <v>18</v>
      </c>
      <c r="F39" s="1"/>
      <c r="G39" s="110"/>
      <c r="H39" s="70"/>
      <c r="I39" s="66">
        <f xml:space="preserve"> Dienstreisen!F209</f>
        <v>0</v>
      </c>
      <c r="J39" s="67"/>
      <c r="K39" s="67"/>
      <c r="L39" s="66">
        <f>I19*I39</f>
        <v>0</v>
      </c>
      <c r="M39" s="37"/>
      <c r="N39" s="23"/>
      <c r="O39" s="16"/>
      <c r="P39" s="11"/>
    </row>
    <row r="40" spans="1:18" ht="12.75" customHeight="1" thickBot="1" x14ac:dyDescent="0.3">
      <c r="A40" s="1"/>
      <c r="B40" s="7"/>
      <c r="C40" s="12"/>
      <c r="D40" s="19"/>
      <c r="E40" s="413"/>
      <c r="F40" s="414"/>
      <c r="G40" s="72"/>
      <c r="H40" s="72"/>
      <c r="I40" s="69"/>
      <c r="J40" s="67"/>
      <c r="K40" s="67"/>
      <c r="L40" s="69"/>
      <c r="M40" s="37"/>
      <c r="N40" s="23"/>
      <c r="O40" s="16"/>
      <c r="P40" s="11"/>
    </row>
    <row r="41" spans="1:18" ht="17.5" customHeight="1" thickBot="1" x14ac:dyDescent="0.3">
      <c r="A41" s="1"/>
      <c r="B41" s="7"/>
      <c r="C41" s="12"/>
      <c r="D41" s="19"/>
      <c r="E41" s="413" t="s">
        <v>19</v>
      </c>
      <c r="F41" s="414"/>
      <c r="G41" s="1"/>
      <c r="H41" s="1"/>
      <c r="I41" s="66">
        <f ca="1">SUM(I31:I40)</f>
        <v>0</v>
      </c>
      <c r="J41" s="67"/>
      <c r="K41" s="67"/>
      <c r="L41" s="66">
        <f ca="1">SUM(L31:L39)</f>
        <v>0</v>
      </c>
      <c r="M41" s="37"/>
      <c r="N41" s="23"/>
      <c r="O41" s="16"/>
      <c r="P41" s="11"/>
    </row>
    <row r="42" spans="1:18" ht="14.15" customHeight="1" thickBot="1" x14ac:dyDescent="0.3">
      <c r="A42" s="1"/>
      <c r="B42" s="7"/>
      <c r="C42" s="12"/>
      <c r="D42" s="58"/>
      <c r="E42" s="59"/>
      <c r="F42" s="59"/>
      <c r="G42" s="59"/>
      <c r="H42" s="59"/>
      <c r="I42" s="74"/>
      <c r="J42" s="74"/>
      <c r="K42" s="74"/>
      <c r="L42" s="74"/>
      <c r="M42" s="59"/>
      <c r="N42" s="60"/>
      <c r="O42" s="16"/>
      <c r="P42" s="11"/>
    </row>
    <row r="43" spans="1:18" ht="13" thickTop="1" x14ac:dyDescent="0.25">
      <c r="A43" s="1"/>
      <c r="B43" s="7"/>
      <c r="C43" s="75"/>
      <c r="D43" s="76"/>
      <c r="E43" s="76"/>
      <c r="F43" s="76"/>
      <c r="G43" s="76"/>
      <c r="H43" s="76"/>
      <c r="I43" s="76"/>
      <c r="J43" s="76"/>
      <c r="K43" s="76"/>
      <c r="L43" s="76"/>
      <c r="M43" s="76"/>
      <c r="N43" s="76"/>
      <c r="O43" s="77"/>
      <c r="P43" s="11"/>
    </row>
    <row r="44" spans="1:18" ht="13.5" customHeight="1" thickBot="1" x14ac:dyDescent="0.3">
      <c r="A44" s="1"/>
      <c r="B44" s="78"/>
      <c r="C44" s="79"/>
      <c r="D44" s="79"/>
      <c r="E44" s="79"/>
      <c r="F44" s="79"/>
      <c r="G44" s="79"/>
      <c r="H44" s="79"/>
      <c r="I44" s="79"/>
      <c r="J44" s="79"/>
      <c r="K44" s="79"/>
      <c r="L44" s="79"/>
      <c r="M44" s="79"/>
      <c r="N44" s="79"/>
      <c r="O44" s="79"/>
      <c r="P44" s="80"/>
    </row>
    <row r="45" spans="1:18" ht="13.5" customHeight="1" x14ac:dyDescent="0.25">
      <c r="C45" s="111"/>
      <c r="D45" s="111"/>
      <c r="E45" s="111"/>
      <c r="F45" s="111"/>
      <c r="G45" s="111"/>
      <c r="H45" s="81"/>
      <c r="I45" s="1"/>
      <c r="J45" s="1"/>
      <c r="K45" s="1"/>
      <c r="L45" s="1"/>
    </row>
    <row r="46" spans="1:18" ht="17.5" customHeight="1" x14ac:dyDescent="0.25">
      <c r="B46" s="112"/>
      <c r="C46" s="415" t="s">
        <v>20</v>
      </c>
      <c r="D46" s="415"/>
      <c r="E46" s="415"/>
      <c r="F46" s="415"/>
      <c r="G46" s="415"/>
      <c r="H46" s="81"/>
      <c r="I46" s="82"/>
      <c r="J46" s="113"/>
      <c r="K46" s="113"/>
    </row>
    <row r="47" spans="1:18" ht="17.5" customHeight="1" x14ac:dyDescent="0.25">
      <c r="B47" s="1"/>
      <c r="C47" s="1"/>
      <c r="D47" s="1"/>
      <c r="E47" s="1"/>
      <c r="F47" s="1"/>
      <c r="G47" s="1"/>
      <c r="H47" s="1"/>
      <c r="I47" s="1"/>
      <c r="J47" s="1"/>
      <c r="K47" s="1"/>
      <c r="L47" s="1"/>
      <c r="M47" s="1"/>
      <c r="N47" s="1"/>
      <c r="O47" s="1"/>
      <c r="P47" s="1"/>
    </row>
    <row r="48" spans="1:18" ht="17.5" customHeight="1" x14ac:dyDescent="0.25">
      <c r="B48" s="416" t="s">
        <v>21</v>
      </c>
      <c r="C48" s="417"/>
      <c r="D48" s="417"/>
      <c r="E48" s="417"/>
      <c r="F48" s="417"/>
      <c r="G48" s="417"/>
      <c r="H48" s="417"/>
      <c r="I48" s="417"/>
      <c r="J48" s="417"/>
      <c r="K48" s="417"/>
      <c r="L48" s="417"/>
      <c r="M48" s="417"/>
      <c r="N48" s="417"/>
      <c r="O48" s="417"/>
      <c r="P48" s="418"/>
    </row>
    <row r="49" spans="1:30" ht="17.5" customHeight="1" x14ac:dyDescent="0.25">
      <c r="B49" s="39"/>
      <c r="C49" s="419" t="s">
        <v>22</v>
      </c>
      <c r="D49" s="419"/>
      <c r="E49" s="419"/>
      <c r="F49" s="419"/>
      <c r="G49" s="419"/>
      <c r="H49" s="83"/>
      <c r="I49" s="84"/>
      <c r="J49" s="114"/>
      <c r="K49" s="114"/>
      <c r="L49" s="114"/>
      <c r="M49" s="114"/>
      <c r="N49" s="114"/>
      <c r="O49" s="114"/>
      <c r="P49" s="115"/>
      <c r="AD49" s="1"/>
    </row>
    <row r="50" spans="1:30" ht="17.5" customHeight="1" x14ac:dyDescent="0.25">
      <c r="B50" s="39"/>
      <c r="C50" s="419" t="s">
        <v>23</v>
      </c>
      <c r="D50" s="419"/>
      <c r="E50" s="419"/>
      <c r="F50" s="419"/>
      <c r="G50" s="419"/>
      <c r="H50" s="83"/>
      <c r="I50" s="84"/>
      <c r="J50" s="114"/>
      <c r="K50" s="114"/>
      <c r="L50" s="114"/>
      <c r="M50" s="114"/>
      <c r="N50" s="114"/>
      <c r="O50" s="114"/>
      <c r="P50" s="115"/>
    </row>
    <row r="51" spans="1:30" ht="17.5" customHeight="1" x14ac:dyDescent="0.25">
      <c r="B51" s="39"/>
      <c r="C51" s="83"/>
      <c r="D51" s="83"/>
      <c r="E51" s="83"/>
      <c r="F51" s="83"/>
      <c r="G51" s="83" t="s">
        <v>24</v>
      </c>
      <c r="H51" s="83"/>
      <c r="I51" s="84"/>
      <c r="J51" s="114"/>
      <c r="K51" s="114"/>
      <c r="L51" s="114"/>
      <c r="M51" s="114"/>
      <c r="N51" s="114"/>
      <c r="O51" s="114"/>
      <c r="P51" s="115"/>
    </row>
    <row r="52" spans="1:30" ht="17.5" customHeight="1" x14ac:dyDescent="0.25">
      <c r="B52" s="100"/>
      <c r="C52" s="420" t="s">
        <v>25</v>
      </c>
      <c r="D52" s="420"/>
      <c r="E52" s="420"/>
      <c r="F52" s="420"/>
      <c r="G52" s="420"/>
      <c r="H52" s="85"/>
      <c r="I52" s="84"/>
      <c r="J52" s="114"/>
      <c r="K52" s="114"/>
      <c r="L52" s="114"/>
      <c r="M52" s="114"/>
      <c r="N52" s="114"/>
      <c r="O52" s="114"/>
      <c r="P52" s="115"/>
      <c r="R52" s="103"/>
    </row>
    <row r="53" spans="1:30" ht="14.25" customHeight="1" x14ac:dyDescent="0.25">
      <c r="B53" s="1"/>
      <c r="C53" s="1"/>
      <c r="D53" s="1"/>
      <c r="E53" s="1"/>
      <c r="F53" s="1"/>
      <c r="G53" s="1"/>
      <c r="H53" s="1"/>
      <c r="I53" s="1"/>
      <c r="J53" s="1"/>
      <c r="K53" s="1"/>
      <c r="L53" s="1"/>
      <c r="M53" s="1"/>
      <c r="N53" s="1"/>
      <c r="O53" s="1"/>
      <c r="P53" s="1"/>
    </row>
    <row r="54" spans="1:30" ht="116.25" customHeight="1" x14ac:dyDescent="0.25">
      <c r="B54" s="405" t="s">
        <v>35</v>
      </c>
      <c r="C54" s="406"/>
      <c r="D54" s="406"/>
      <c r="E54" s="406"/>
      <c r="F54" s="406"/>
      <c r="G54" s="406"/>
      <c r="H54" s="406"/>
      <c r="I54" s="406"/>
      <c r="J54" s="406"/>
      <c r="K54" s="406"/>
      <c r="L54" s="406"/>
      <c r="M54" s="406"/>
      <c r="N54" s="406"/>
      <c r="O54" s="406"/>
      <c r="P54" s="407"/>
    </row>
    <row r="55" spans="1:30" ht="14.25" customHeight="1" x14ac:dyDescent="0.25">
      <c r="B55" s="116"/>
      <c r="C55" s="116"/>
      <c r="D55" s="116"/>
      <c r="E55" s="116"/>
      <c r="F55" s="117"/>
      <c r="G55" s="117"/>
      <c r="H55" s="117"/>
      <c r="I55" s="117"/>
      <c r="J55" s="117"/>
      <c r="K55" s="117"/>
      <c r="L55" s="117"/>
      <c r="M55" s="117"/>
      <c r="N55" s="117"/>
      <c r="O55" s="117"/>
      <c r="P55" s="118"/>
    </row>
    <row r="56" spans="1:30" ht="15.75" customHeight="1" x14ac:dyDescent="0.25">
      <c r="A56" s="1"/>
      <c r="B56" s="86"/>
      <c r="C56" s="1"/>
      <c r="D56" s="87"/>
      <c r="E56" s="101" t="s">
        <v>26</v>
      </c>
      <c r="F56" s="86"/>
      <c r="G56" s="86"/>
      <c r="H56" s="86"/>
      <c r="I56" s="86"/>
      <c r="J56" s="1"/>
      <c r="K56" s="1"/>
      <c r="L56" s="40"/>
      <c r="M56" s="1"/>
      <c r="N56" s="1"/>
      <c r="O56" s="1"/>
      <c r="P56" s="102"/>
      <c r="Q56" s="86"/>
      <c r="R56" s="86"/>
      <c r="S56" s="86"/>
      <c r="T56" s="86"/>
    </row>
    <row r="57" spans="1:30" ht="37.5" customHeight="1" x14ac:dyDescent="0.3">
      <c r="A57" s="1"/>
      <c r="B57" s="408"/>
      <c r="C57" s="408"/>
      <c r="D57" s="1"/>
      <c r="E57" s="39"/>
      <c r="F57" s="402"/>
      <c r="G57" s="402"/>
      <c r="H57" s="89"/>
      <c r="I57" s="409"/>
      <c r="J57" s="409"/>
      <c r="K57" s="93"/>
      <c r="L57" s="410"/>
      <c r="M57" s="411"/>
      <c r="N57" s="411"/>
      <c r="O57" s="411"/>
      <c r="P57" s="88"/>
      <c r="Q57" s="86"/>
      <c r="R57" s="86"/>
      <c r="S57" s="86"/>
    </row>
    <row r="58" spans="1:30" ht="14.25" customHeight="1" x14ac:dyDescent="0.25">
      <c r="A58" s="1"/>
      <c r="B58" s="408"/>
      <c r="C58" s="408"/>
      <c r="D58" s="1"/>
      <c r="E58" s="94"/>
      <c r="F58" s="412" t="s">
        <v>27</v>
      </c>
      <c r="G58" s="412"/>
      <c r="H58" s="90"/>
      <c r="I58" s="412" t="s">
        <v>28</v>
      </c>
      <c r="J58" s="412"/>
      <c r="K58" s="90"/>
      <c r="L58" s="412" t="s">
        <v>29</v>
      </c>
      <c r="M58" s="412"/>
      <c r="N58" s="412"/>
      <c r="O58" s="412"/>
      <c r="P58" s="91"/>
      <c r="Q58" s="92"/>
      <c r="R58" s="92"/>
      <c r="S58" s="92"/>
    </row>
    <row r="59" spans="1:30" ht="14.25" customHeight="1" x14ac:dyDescent="0.25">
      <c r="B59" s="119"/>
      <c r="C59" s="119"/>
      <c r="D59" s="119"/>
      <c r="E59" s="119"/>
      <c r="F59" s="119"/>
      <c r="G59" s="119"/>
      <c r="H59" s="119"/>
      <c r="I59" s="119"/>
      <c r="J59" s="119"/>
      <c r="K59" s="119"/>
      <c r="L59" s="119"/>
      <c r="M59" s="119"/>
      <c r="N59" s="119"/>
      <c r="O59" s="119"/>
      <c r="P59" s="119"/>
    </row>
    <row r="60" spans="1:30" ht="11.25" customHeight="1" x14ac:dyDescent="0.25">
      <c r="B60" s="396" t="s">
        <v>30</v>
      </c>
      <c r="C60" s="397"/>
      <c r="D60" s="119"/>
      <c r="E60" s="396" t="s">
        <v>31</v>
      </c>
      <c r="F60" s="398"/>
      <c r="G60" s="398"/>
      <c r="H60" s="398"/>
      <c r="I60" s="398"/>
      <c r="J60" s="398"/>
      <c r="K60" s="398"/>
      <c r="L60" s="120"/>
      <c r="M60" s="398"/>
      <c r="N60" s="398"/>
      <c r="O60" s="398"/>
      <c r="P60" s="397"/>
    </row>
    <row r="61" spans="1:30" ht="10.5" customHeight="1" x14ac:dyDescent="0.25">
      <c r="B61" s="399"/>
      <c r="C61" s="400"/>
      <c r="D61" s="119"/>
      <c r="E61" s="121"/>
      <c r="F61" s="401"/>
      <c r="G61" s="401"/>
      <c r="H61" s="119"/>
      <c r="I61" s="401"/>
      <c r="J61" s="401"/>
      <c r="K61" s="122"/>
      <c r="L61" s="403"/>
      <c r="M61" s="403"/>
      <c r="N61" s="403"/>
      <c r="O61" s="403"/>
      <c r="P61" s="123"/>
    </row>
    <row r="62" spans="1:30" ht="10.5" customHeight="1" x14ac:dyDescent="0.25">
      <c r="B62" s="399"/>
      <c r="C62" s="400"/>
      <c r="D62" s="119"/>
      <c r="E62" s="121"/>
      <c r="F62" s="401"/>
      <c r="G62" s="401"/>
      <c r="H62" s="119"/>
      <c r="I62" s="401"/>
      <c r="J62" s="401"/>
      <c r="K62" s="122"/>
      <c r="L62" s="403"/>
      <c r="M62" s="403"/>
      <c r="N62" s="403"/>
      <c r="O62" s="403"/>
      <c r="P62" s="123"/>
    </row>
    <row r="63" spans="1:30" ht="10.5" customHeight="1" x14ac:dyDescent="0.25">
      <c r="B63" s="399"/>
      <c r="C63" s="400"/>
      <c r="D63" s="119"/>
      <c r="E63" s="121"/>
      <c r="F63" s="401"/>
      <c r="G63" s="401"/>
      <c r="H63" s="119"/>
      <c r="I63" s="401"/>
      <c r="J63" s="401"/>
      <c r="K63" s="122"/>
      <c r="L63" s="403"/>
      <c r="M63" s="403"/>
      <c r="N63" s="403"/>
      <c r="O63" s="403"/>
      <c r="P63" s="123"/>
    </row>
    <row r="64" spans="1:30" ht="10.5" customHeight="1" x14ac:dyDescent="0.25">
      <c r="B64" s="399"/>
      <c r="C64" s="400"/>
      <c r="D64" s="1"/>
      <c r="E64" s="39"/>
      <c r="F64" s="402"/>
      <c r="G64" s="402"/>
      <c r="H64" s="1"/>
      <c r="I64" s="402"/>
      <c r="J64" s="402"/>
      <c r="K64" s="122"/>
      <c r="L64" s="404"/>
      <c r="M64" s="404"/>
      <c r="N64" s="404"/>
      <c r="O64" s="404"/>
      <c r="P64" s="123"/>
      <c r="S64" s="103"/>
    </row>
    <row r="65" spans="1:17" ht="10.5" customHeight="1" x14ac:dyDescent="0.25">
      <c r="B65" s="391"/>
      <c r="C65" s="392"/>
      <c r="D65" s="1"/>
      <c r="E65" s="100"/>
      <c r="F65" s="393" t="s">
        <v>32</v>
      </c>
      <c r="G65" s="393"/>
      <c r="H65" s="124"/>
      <c r="I65" s="393" t="s">
        <v>33</v>
      </c>
      <c r="J65" s="393"/>
      <c r="K65" s="393"/>
      <c r="L65" s="394" t="s">
        <v>34</v>
      </c>
      <c r="M65" s="394"/>
      <c r="N65" s="394"/>
      <c r="O65" s="394"/>
      <c r="P65" s="125"/>
    </row>
    <row r="66" spans="1:17" ht="13.5" customHeight="1" x14ac:dyDescent="0.25">
      <c r="A66" s="126"/>
      <c r="B66" s="107"/>
      <c r="C66" s="107"/>
      <c r="D66" s="107"/>
      <c r="E66" s="107"/>
      <c r="F66" s="107"/>
      <c r="G66" s="107"/>
      <c r="H66" s="107"/>
      <c r="I66" s="107"/>
      <c r="J66" s="107"/>
      <c r="K66" s="107"/>
      <c r="L66" s="107"/>
      <c r="M66" s="107"/>
      <c r="N66" s="107"/>
      <c r="O66" s="107"/>
      <c r="P66" s="127"/>
      <c r="Q66" s="126"/>
    </row>
    <row r="67" spans="1:17" ht="13" x14ac:dyDescent="0.25">
      <c r="A67" s="126"/>
      <c r="B67" s="104"/>
      <c r="C67" s="105"/>
      <c r="D67" s="105"/>
      <c r="E67" s="105"/>
      <c r="F67" s="105"/>
      <c r="G67" s="105"/>
      <c r="H67" s="105"/>
      <c r="I67" s="105"/>
      <c r="J67" s="105"/>
      <c r="K67" s="105"/>
      <c r="L67" s="105"/>
      <c r="M67" s="105"/>
      <c r="N67" s="105"/>
      <c r="O67" s="105"/>
      <c r="P67" s="105"/>
      <c r="Q67" s="126"/>
    </row>
    <row r="68" spans="1:17" ht="13" x14ac:dyDescent="0.25">
      <c r="A68" s="126"/>
      <c r="B68" s="395"/>
      <c r="C68" s="395"/>
      <c r="D68" s="395"/>
      <c r="E68" s="395"/>
      <c r="F68" s="395"/>
      <c r="G68" s="395"/>
      <c r="H68" s="395"/>
      <c r="I68" s="395"/>
      <c r="J68" s="395"/>
      <c r="K68" s="395"/>
      <c r="L68" s="395"/>
      <c r="M68" s="395"/>
      <c r="N68" s="395"/>
      <c r="O68" s="395"/>
      <c r="P68" s="395"/>
      <c r="Q68" s="126"/>
    </row>
    <row r="69" spans="1:17" x14ac:dyDescent="0.25">
      <c r="A69" s="126"/>
      <c r="B69" s="107"/>
      <c r="C69" s="107"/>
      <c r="D69" s="107"/>
      <c r="E69" s="107"/>
      <c r="F69" s="107"/>
      <c r="G69" s="128"/>
      <c r="H69" s="105"/>
      <c r="I69" s="105"/>
      <c r="J69" s="105"/>
      <c r="K69" s="105"/>
      <c r="L69" s="105"/>
      <c r="M69" s="105"/>
      <c r="N69" s="105"/>
      <c r="O69" s="105"/>
      <c r="P69" s="105"/>
      <c r="Q69" s="126"/>
    </row>
    <row r="70" spans="1:17" x14ac:dyDescent="0.25">
      <c r="A70" s="126"/>
      <c r="B70" s="107"/>
      <c r="C70" s="107"/>
      <c r="D70" s="107"/>
      <c r="E70" s="107"/>
      <c r="F70" s="107"/>
      <c r="G70" s="129"/>
      <c r="H70" s="106"/>
      <c r="I70" s="105"/>
      <c r="J70" s="105"/>
      <c r="K70" s="105"/>
      <c r="L70" s="105"/>
      <c r="M70" s="105"/>
      <c r="N70" s="105"/>
      <c r="O70" s="105"/>
      <c r="P70" s="105"/>
      <c r="Q70" s="126"/>
    </row>
    <row r="71" spans="1:17" x14ac:dyDescent="0.25">
      <c r="A71" s="126"/>
      <c r="B71" s="126"/>
      <c r="C71" s="107"/>
      <c r="D71" s="107"/>
      <c r="E71" s="107"/>
      <c r="F71" s="107"/>
      <c r="G71" s="129"/>
      <c r="H71" s="105"/>
      <c r="I71" s="105"/>
      <c r="J71" s="105"/>
      <c r="K71" s="105"/>
      <c r="L71" s="105"/>
      <c r="M71" s="105"/>
      <c r="N71" s="105"/>
      <c r="O71" s="105"/>
      <c r="P71" s="105"/>
      <c r="Q71" s="126"/>
    </row>
    <row r="72" spans="1:17" x14ac:dyDescent="0.25">
      <c r="A72" s="126"/>
      <c r="B72" s="126"/>
      <c r="C72" s="107"/>
      <c r="D72" s="107"/>
      <c r="E72" s="107"/>
      <c r="F72" s="107"/>
      <c r="G72" s="130"/>
      <c r="H72" s="105"/>
      <c r="I72" s="105"/>
      <c r="J72" s="105"/>
      <c r="K72" s="105"/>
      <c r="L72" s="105"/>
      <c r="M72" s="105"/>
      <c r="N72" s="105"/>
      <c r="O72" s="105"/>
      <c r="P72" s="131"/>
      <c r="Q72" s="126"/>
    </row>
    <row r="73" spans="1:17" x14ac:dyDescent="0.25">
      <c r="A73" s="126"/>
      <c r="B73" s="126"/>
      <c r="C73" s="107"/>
      <c r="D73" s="107"/>
      <c r="E73" s="107"/>
      <c r="F73" s="107"/>
      <c r="G73" s="107"/>
      <c r="H73" s="107"/>
      <c r="I73" s="107"/>
      <c r="J73" s="107"/>
      <c r="K73" s="107"/>
      <c r="L73" s="107"/>
      <c r="M73" s="107"/>
      <c r="N73" s="107"/>
      <c r="O73" s="107"/>
      <c r="P73" s="107"/>
      <c r="Q73" s="126"/>
    </row>
    <row r="74" spans="1:17" x14ac:dyDescent="0.25">
      <c r="A74" s="126"/>
      <c r="B74" s="126"/>
      <c r="C74" s="107"/>
      <c r="D74" s="107"/>
      <c r="E74" s="107"/>
      <c r="F74" s="107"/>
      <c r="G74" s="107"/>
      <c r="H74" s="107"/>
      <c r="I74" s="107"/>
      <c r="J74" s="107"/>
      <c r="K74" s="107"/>
      <c r="L74" s="107"/>
      <c r="M74" s="107"/>
      <c r="N74" s="107"/>
      <c r="O74" s="107"/>
      <c r="P74" s="107"/>
      <c r="Q74" s="126"/>
    </row>
    <row r="75" spans="1:17" x14ac:dyDescent="0.25">
      <c r="A75" s="126"/>
      <c r="B75" s="126"/>
      <c r="C75" s="107"/>
      <c r="D75" s="107"/>
      <c r="E75" s="107"/>
      <c r="F75" s="107"/>
      <c r="G75" s="132"/>
      <c r="H75" s="107"/>
      <c r="I75" s="107"/>
      <c r="J75" s="107"/>
      <c r="K75" s="107"/>
      <c r="L75" s="107"/>
      <c r="M75" s="107"/>
      <c r="N75" s="107"/>
      <c r="O75" s="107"/>
      <c r="P75" s="107"/>
      <c r="Q75" s="126"/>
    </row>
    <row r="76" spans="1:17" x14ac:dyDescent="0.25">
      <c r="A76" s="126"/>
      <c r="B76" s="126"/>
      <c r="C76" s="107"/>
      <c r="D76" s="107"/>
      <c r="E76" s="107"/>
      <c r="F76" s="107"/>
      <c r="G76" s="133"/>
      <c r="H76" s="107"/>
      <c r="I76" s="107"/>
      <c r="J76" s="107"/>
      <c r="K76" s="107"/>
      <c r="L76" s="107"/>
      <c r="M76" s="107"/>
      <c r="N76" s="107"/>
      <c r="O76" s="107"/>
      <c r="P76" s="107"/>
      <c r="Q76" s="126"/>
    </row>
    <row r="77" spans="1:17" x14ac:dyDescent="0.25">
      <c r="A77" s="126"/>
      <c r="B77" s="107"/>
      <c r="C77" s="107"/>
      <c r="D77" s="107"/>
      <c r="E77" s="107"/>
      <c r="F77" s="107"/>
      <c r="G77" s="134"/>
      <c r="H77" s="107"/>
      <c r="I77" s="107"/>
      <c r="J77" s="107"/>
      <c r="K77" s="107"/>
      <c r="L77" s="107"/>
      <c r="M77" s="107"/>
      <c r="N77" s="107"/>
      <c r="O77" s="107"/>
      <c r="P77" s="107"/>
      <c r="Q77" s="126"/>
    </row>
    <row r="78" spans="1:17" x14ac:dyDescent="0.25">
      <c r="A78" s="126"/>
      <c r="B78" s="126"/>
      <c r="C78" s="126"/>
      <c r="D78" s="126"/>
      <c r="E78" s="126"/>
      <c r="F78" s="126"/>
      <c r="G78" s="126"/>
      <c r="H78" s="107"/>
      <c r="I78" s="107"/>
      <c r="J78" s="107"/>
      <c r="K78" s="107"/>
      <c r="L78" s="107"/>
      <c r="M78" s="107"/>
      <c r="N78" s="107"/>
      <c r="O78" s="107"/>
      <c r="P78" s="107"/>
      <c r="Q78" s="126"/>
    </row>
    <row r="79" spans="1:17" x14ac:dyDescent="0.25">
      <c r="A79" s="126"/>
      <c r="B79" s="126"/>
      <c r="C79" s="126"/>
      <c r="D79" s="126"/>
      <c r="E79" s="126"/>
      <c r="F79" s="126"/>
      <c r="G79" s="126"/>
      <c r="H79" s="107"/>
      <c r="I79" s="107"/>
      <c r="J79" s="107"/>
      <c r="K79" s="107"/>
      <c r="L79" s="107"/>
      <c r="M79" s="107"/>
      <c r="N79" s="107"/>
      <c r="O79" s="107"/>
      <c r="P79" s="107"/>
      <c r="Q79" s="126"/>
    </row>
    <row r="80" spans="1:17" x14ac:dyDescent="0.25">
      <c r="A80" s="126"/>
      <c r="B80" s="126"/>
      <c r="C80" s="126"/>
      <c r="D80" s="126"/>
      <c r="E80" s="126"/>
      <c r="F80" s="126"/>
      <c r="G80" s="126"/>
      <c r="H80" s="107"/>
      <c r="I80" s="107"/>
      <c r="J80" s="107"/>
      <c r="K80" s="107"/>
      <c r="L80" s="107"/>
      <c r="M80" s="107"/>
      <c r="N80" s="107"/>
      <c r="O80" s="107"/>
      <c r="P80" s="107"/>
      <c r="Q80" s="126"/>
    </row>
    <row r="81" spans="1:17" x14ac:dyDescent="0.25">
      <c r="A81" s="126"/>
      <c r="B81" s="126"/>
      <c r="C81" s="126"/>
      <c r="D81" s="126"/>
      <c r="E81" s="126"/>
      <c r="F81" s="126"/>
      <c r="G81" s="126"/>
      <c r="H81" s="107"/>
      <c r="I81" s="107"/>
      <c r="J81" s="107"/>
      <c r="K81" s="107"/>
      <c r="L81" s="107"/>
      <c r="M81" s="107"/>
      <c r="N81" s="107"/>
      <c r="O81" s="107"/>
      <c r="P81" s="107"/>
      <c r="Q81" s="126"/>
    </row>
    <row r="82" spans="1:17" x14ac:dyDescent="0.25">
      <c r="B82" s="126"/>
      <c r="C82" s="107"/>
      <c r="D82" s="107"/>
      <c r="E82" s="107"/>
      <c r="F82" s="107"/>
      <c r="G82" s="107"/>
      <c r="H82" s="107"/>
      <c r="I82" s="107"/>
      <c r="J82" s="107"/>
      <c r="K82" s="107"/>
      <c r="L82" s="107"/>
      <c r="M82" s="107"/>
      <c r="N82" s="107"/>
      <c r="O82" s="107"/>
      <c r="P82" s="107"/>
    </row>
    <row r="83" spans="1:17" x14ac:dyDescent="0.25">
      <c r="B83" s="107"/>
      <c r="C83" s="107"/>
      <c r="D83" s="107"/>
      <c r="E83" s="107"/>
      <c r="F83" s="107"/>
      <c r="G83" s="107"/>
      <c r="H83" s="107"/>
      <c r="I83" s="107"/>
      <c r="J83" s="107"/>
      <c r="K83" s="107"/>
      <c r="L83" s="107"/>
      <c r="M83" s="107"/>
      <c r="N83" s="107"/>
      <c r="O83" s="107"/>
      <c r="P83" s="107"/>
    </row>
    <row r="84" spans="1:17" x14ac:dyDescent="0.25">
      <c r="B84" s="107"/>
      <c r="C84" s="107"/>
      <c r="D84" s="107"/>
      <c r="E84" s="107"/>
      <c r="F84" s="107"/>
      <c r="G84" s="107"/>
      <c r="H84" s="107"/>
      <c r="I84" s="107"/>
      <c r="J84" s="107"/>
      <c r="K84" s="107"/>
      <c r="L84" s="107"/>
      <c r="M84" s="107"/>
      <c r="N84" s="107"/>
      <c r="O84" s="107"/>
      <c r="P84" s="107"/>
    </row>
    <row r="85" spans="1:17" x14ac:dyDescent="0.25">
      <c r="B85" s="107"/>
      <c r="C85" s="107"/>
      <c r="D85" s="107"/>
      <c r="E85" s="107"/>
      <c r="F85" s="107"/>
      <c r="G85" s="107"/>
      <c r="H85" s="107"/>
      <c r="I85" s="107"/>
      <c r="J85" s="107"/>
      <c r="K85" s="107"/>
      <c r="L85" s="107"/>
      <c r="M85" s="107"/>
      <c r="N85" s="107"/>
      <c r="O85" s="107"/>
      <c r="P85" s="107"/>
    </row>
    <row r="86" spans="1:17" x14ac:dyDescent="0.25">
      <c r="B86" s="107"/>
      <c r="C86" s="107"/>
      <c r="D86" s="107"/>
      <c r="E86" s="107"/>
      <c r="F86" s="107"/>
      <c r="G86" s="107"/>
      <c r="H86" s="107"/>
      <c r="I86" s="107"/>
      <c r="J86" s="107"/>
      <c r="K86" s="107"/>
      <c r="L86" s="107"/>
      <c r="M86" s="107"/>
      <c r="N86" s="107"/>
      <c r="O86" s="107"/>
      <c r="P86" s="107"/>
    </row>
    <row r="87" spans="1:17" x14ac:dyDescent="0.25">
      <c r="B87" s="107"/>
      <c r="C87" s="107"/>
      <c r="D87" s="107"/>
      <c r="E87" s="107"/>
      <c r="F87" s="107"/>
      <c r="G87" s="107"/>
      <c r="H87" s="107"/>
      <c r="I87" s="107"/>
      <c r="J87" s="107"/>
      <c r="K87" s="107"/>
      <c r="L87" s="107"/>
      <c r="M87" s="107"/>
      <c r="N87" s="107"/>
      <c r="O87" s="107"/>
      <c r="P87" s="107"/>
    </row>
    <row r="88" spans="1:17" x14ac:dyDescent="0.25">
      <c r="B88" s="107"/>
      <c r="C88" s="107"/>
      <c r="D88" s="107"/>
      <c r="E88" s="107"/>
      <c r="F88" s="107"/>
      <c r="G88" s="107"/>
      <c r="H88" s="107"/>
      <c r="I88" s="107"/>
      <c r="J88" s="107"/>
      <c r="K88" s="107"/>
      <c r="L88" s="107"/>
      <c r="M88" s="107"/>
      <c r="N88" s="107"/>
      <c r="O88" s="107"/>
      <c r="P88" s="107"/>
    </row>
    <row r="89" spans="1:17" x14ac:dyDescent="0.25">
      <c r="B89" s="107"/>
      <c r="C89" s="107"/>
      <c r="D89" s="107"/>
      <c r="E89" s="107"/>
      <c r="F89" s="107"/>
      <c r="G89" s="107"/>
      <c r="H89" s="107"/>
      <c r="I89" s="107"/>
      <c r="J89" s="107"/>
      <c r="K89" s="107"/>
      <c r="L89" s="107"/>
      <c r="M89" s="107"/>
      <c r="N89" s="107"/>
      <c r="O89" s="107"/>
      <c r="P89" s="107"/>
    </row>
    <row r="90" spans="1:17" x14ac:dyDescent="0.25">
      <c r="B90" s="107"/>
      <c r="C90" s="107"/>
      <c r="D90" s="107"/>
      <c r="E90" s="107"/>
      <c r="F90" s="107"/>
      <c r="G90" s="107"/>
      <c r="H90" s="107"/>
      <c r="I90" s="107"/>
      <c r="J90" s="107"/>
      <c r="K90" s="107"/>
      <c r="L90" s="107"/>
      <c r="M90" s="107"/>
      <c r="N90" s="107"/>
      <c r="O90" s="107"/>
      <c r="P90" s="107"/>
    </row>
    <row r="91" spans="1:17" x14ac:dyDescent="0.25">
      <c r="B91" s="107"/>
      <c r="C91" s="107"/>
      <c r="D91" s="107"/>
      <c r="E91" s="107"/>
      <c r="F91" s="107"/>
      <c r="G91" s="107"/>
      <c r="H91" s="107"/>
      <c r="I91" s="107"/>
      <c r="J91" s="107"/>
      <c r="K91" s="107"/>
      <c r="L91" s="107"/>
      <c r="M91" s="107"/>
      <c r="N91" s="107"/>
      <c r="O91" s="107"/>
      <c r="P91" s="107"/>
    </row>
    <row r="92" spans="1:17" x14ac:dyDescent="0.25">
      <c r="B92" s="1"/>
      <c r="C92" s="1"/>
      <c r="D92" s="1"/>
      <c r="E92" s="1"/>
      <c r="F92" s="1"/>
      <c r="G92" s="1"/>
      <c r="H92" s="1"/>
      <c r="I92" s="1"/>
      <c r="J92" s="1"/>
      <c r="K92" s="1"/>
      <c r="L92" s="1"/>
      <c r="M92" s="1"/>
      <c r="N92" s="1"/>
      <c r="O92" s="1"/>
      <c r="P92" s="1"/>
    </row>
    <row r="93" spans="1:17" x14ac:dyDescent="0.25">
      <c r="B93" s="1"/>
      <c r="C93" s="1"/>
      <c r="D93" s="1"/>
      <c r="E93" s="1"/>
      <c r="F93" s="1"/>
      <c r="G93" s="1"/>
      <c r="H93" s="1"/>
      <c r="I93" s="1"/>
      <c r="J93" s="1"/>
      <c r="K93" s="1"/>
      <c r="L93" s="1"/>
      <c r="M93" s="1"/>
      <c r="N93" s="1"/>
      <c r="O93" s="1"/>
      <c r="P93" s="1"/>
    </row>
    <row r="94" spans="1:17" x14ac:dyDescent="0.25">
      <c r="B94" s="1"/>
      <c r="C94" s="1"/>
      <c r="D94" s="1"/>
      <c r="E94" s="1"/>
      <c r="F94" s="1"/>
      <c r="G94" s="1"/>
      <c r="H94" s="1"/>
      <c r="I94" s="1"/>
      <c r="J94" s="1"/>
      <c r="K94" s="1"/>
      <c r="L94" s="1"/>
      <c r="M94" s="1"/>
      <c r="N94" s="1"/>
      <c r="O94" s="1"/>
      <c r="P94" s="1"/>
    </row>
    <row r="95" spans="1:17" x14ac:dyDescent="0.25">
      <c r="B95" s="1"/>
      <c r="C95" s="1"/>
      <c r="D95" s="1"/>
      <c r="E95" s="1"/>
      <c r="F95" s="1"/>
      <c r="G95" s="1"/>
      <c r="H95" s="1"/>
      <c r="I95" s="1"/>
      <c r="J95" s="1"/>
      <c r="K95" s="1"/>
      <c r="L95" s="1"/>
      <c r="M95" s="1"/>
      <c r="N95" s="1"/>
      <c r="O95" s="1"/>
      <c r="P95" s="1"/>
    </row>
    <row r="96" spans="1:17" x14ac:dyDescent="0.25">
      <c r="B96" s="1"/>
      <c r="C96" s="1"/>
      <c r="D96" s="1"/>
      <c r="E96" s="1"/>
      <c r="F96" s="1"/>
      <c r="G96" s="1"/>
      <c r="H96" s="1"/>
      <c r="I96" s="1"/>
      <c r="J96" s="1"/>
      <c r="K96" s="1"/>
      <c r="L96" s="1"/>
      <c r="M96" s="1"/>
      <c r="N96" s="1"/>
      <c r="O96" s="1"/>
      <c r="P96" s="1"/>
    </row>
    <row r="97" spans="2:16" x14ac:dyDescent="0.25">
      <c r="B97" s="1"/>
      <c r="C97" s="1"/>
      <c r="D97" s="1"/>
      <c r="E97" s="1"/>
      <c r="F97" s="1"/>
      <c r="G97" s="1"/>
      <c r="H97" s="1"/>
      <c r="I97" s="1"/>
      <c r="J97" s="1"/>
      <c r="K97" s="1"/>
      <c r="L97" s="1"/>
      <c r="M97" s="1"/>
      <c r="N97" s="1"/>
      <c r="O97" s="1"/>
      <c r="P97" s="1"/>
    </row>
    <row r="98" spans="2:16" x14ac:dyDescent="0.25">
      <c r="B98" s="1"/>
      <c r="C98" s="1"/>
      <c r="D98" s="1"/>
      <c r="E98" s="1"/>
      <c r="F98" s="1"/>
      <c r="G98" s="1"/>
      <c r="H98" s="1"/>
      <c r="I98" s="1"/>
      <c r="J98" s="1"/>
      <c r="K98" s="1"/>
      <c r="L98" s="1"/>
      <c r="M98" s="1"/>
      <c r="N98" s="1"/>
      <c r="O98" s="1"/>
      <c r="P98" s="1"/>
    </row>
    <row r="99" spans="2:16" x14ac:dyDescent="0.25">
      <c r="B99" s="1"/>
      <c r="C99" s="1"/>
      <c r="D99" s="1"/>
      <c r="E99" s="1"/>
      <c r="F99" s="1"/>
      <c r="G99" s="1"/>
      <c r="H99" s="1"/>
      <c r="I99" s="1"/>
      <c r="J99" s="1"/>
      <c r="K99" s="1"/>
      <c r="L99" s="1"/>
      <c r="M99" s="1"/>
      <c r="N99" s="1"/>
      <c r="O99" s="1"/>
      <c r="P99" s="1"/>
    </row>
    <row r="100" spans="2:16" x14ac:dyDescent="0.25">
      <c r="B100" s="1"/>
      <c r="C100" s="1"/>
      <c r="D100" s="1"/>
      <c r="E100" s="1"/>
      <c r="F100" s="1"/>
      <c r="G100" s="1"/>
      <c r="H100" s="1"/>
      <c r="I100" s="1"/>
      <c r="J100" s="1"/>
      <c r="K100" s="1"/>
      <c r="L100" s="1"/>
      <c r="M100" s="1"/>
      <c r="N100" s="1"/>
      <c r="O100" s="1"/>
      <c r="P100" s="1"/>
    </row>
    <row r="101" spans="2:16" x14ac:dyDescent="0.25">
      <c r="B101" s="1"/>
      <c r="C101" s="1"/>
      <c r="D101" s="1"/>
      <c r="E101" s="1"/>
      <c r="F101" s="1"/>
      <c r="G101" s="1"/>
      <c r="H101" s="1"/>
      <c r="I101" s="1"/>
      <c r="J101" s="1"/>
      <c r="K101" s="1"/>
      <c r="L101" s="1"/>
      <c r="M101" s="1"/>
      <c r="N101" s="1"/>
      <c r="O101" s="1"/>
      <c r="P101" s="1"/>
    </row>
    <row r="102" spans="2:16" x14ac:dyDescent="0.25">
      <c r="B102" s="1"/>
      <c r="C102" s="1"/>
      <c r="D102" s="1"/>
      <c r="E102" s="1"/>
      <c r="F102" s="1"/>
      <c r="G102" s="1"/>
      <c r="H102" s="1"/>
      <c r="I102" s="1"/>
      <c r="J102" s="1"/>
      <c r="K102" s="1"/>
      <c r="L102" s="1"/>
      <c r="M102" s="1"/>
      <c r="N102" s="1"/>
      <c r="O102" s="1"/>
      <c r="P102" s="1"/>
    </row>
    <row r="103" spans="2:16" x14ac:dyDescent="0.25">
      <c r="B103" s="1"/>
      <c r="C103" s="1"/>
      <c r="D103" s="1"/>
      <c r="E103" s="1"/>
      <c r="F103" s="1"/>
      <c r="G103" s="1"/>
      <c r="H103" s="1"/>
      <c r="I103" s="1"/>
      <c r="J103" s="1"/>
      <c r="K103" s="1"/>
      <c r="L103" s="1"/>
      <c r="M103" s="1"/>
      <c r="N103" s="1"/>
      <c r="O103" s="1"/>
      <c r="P103" s="1"/>
    </row>
    <row r="104" spans="2:16" x14ac:dyDescent="0.25">
      <c r="B104" s="1"/>
      <c r="C104" s="1"/>
      <c r="D104" s="1"/>
      <c r="E104" s="1"/>
      <c r="F104" s="1"/>
      <c r="G104" s="1"/>
      <c r="H104" s="1"/>
      <c r="I104" s="1"/>
      <c r="J104" s="1"/>
      <c r="K104" s="1"/>
      <c r="L104" s="1"/>
      <c r="M104" s="1"/>
      <c r="N104" s="1"/>
      <c r="O104" s="1"/>
      <c r="P104" s="1"/>
    </row>
    <row r="105" spans="2:16" x14ac:dyDescent="0.25">
      <c r="B105" s="1"/>
      <c r="C105" s="1"/>
      <c r="D105" s="1"/>
      <c r="E105" s="1"/>
      <c r="F105" s="1"/>
      <c r="G105" s="1"/>
      <c r="H105" s="1"/>
      <c r="I105" s="1"/>
      <c r="J105" s="1"/>
      <c r="K105" s="1"/>
      <c r="L105" s="1"/>
      <c r="M105" s="1"/>
      <c r="N105" s="1"/>
      <c r="O105" s="1"/>
      <c r="P105" s="1"/>
    </row>
    <row r="106" spans="2:16" x14ac:dyDescent="0.25">
      <c r="B106" s="1"/>
      <c r="C106" s="1"/>
      <c r="D106" s="1"/>
      <c r="E106" s="1"/>
      <c r="F106" s="1"/>
      <c r="G106" s="1"/>
      <c r="H106" s="1"/>
      <c r="I106" s="1"/>
      <c r="J106" s="1"/>
      <c r="K106" s="1"/>
      <c r="L106" s="1"/>
      <c r="M106" s="1"/>
      <c r="N106" s="1"/>
      <c r="O106" s="1"/>
      <c r="P106" s="1"/>
    </row>
    <row r="107" spans="2:16" x14ac:dyDescent="0.25">
      <c r="B107" s="1"/>
      <c r="C107" s="1"/>
      <c r="D107" s="1"/>
      <c r="E107" s="1"/>
      <c r="F107" s="1"/>
      <c r="G107" s="1"/>
      <c r="H107" s="1"/>
      <c r="I107" s="1"/>
      <c r="J107" s="1"/>
      <c r="K107" s="1"/>
      <c r="L107" s="1"/>
      <c r="M107" s="1"/>
      <c r="N107" s="1"/>
      <c r="O107" s="1"/>
      <c r="P107" s="1"/>
    </row>
    <row r="108" spans="2:16" x14ac:dyDescent="0.25">
      <c r="B108" s="1"/>
      <c r="C108" s="1"/>
      <c r="D108" s="1"/>
      <c r="E108" s="1"/>
      <c r="F108" s="1"/>
      <c r="G108" s="1"/>
      <c r="H108" s="1"/>
      <c r="I108" s="1"/>
      <c r="J108" s="1"/>
      <c r="K108" s="1"/>
      <c r="L108" s="1"/>
      <c r="M108" s="1"/>
      <c r="N108" s="1"/>
      <c r="O108" s="1"/>
      <c r="P108" s="1"/>
    </row>
    <row r="109" spans="2:16" x14ac:dyDescent="0.25">
      <c r="B109" s="1"/>
      <c r="C109" s="1"/>
      <c r="D109" s="1"/>
      <c r="E109" s="1"/>
      <c r="F109" s="1"/>
      <c r="G109" s="1"/>
      <c r="H109" s="1"/>
      <c r="I109" s="1"/>
      <c r="J109" s="1"/>
      <c r="K109" s="1"/>
      <c r="L109" s="1"/>
      <c r="M109" s="1"/>
      <c r="N109" s="1"/>
      <c r="O109" s="1"/>
      <c r="P109" s="1"/>
    </row>
    <row r="110" spans="2:16" x14ac:dyDescent="0.25">
      <c r="B110" s="1"/>
      <c r="C110" s="1"/>
      <c r="D110" s="1"/>
      <c r="E110" s="1"/>
      <c r="F110" s="1"/>
      <c r="G110" s="1"/>
      <c r="H110" s="1"/>
      <c r="I110" s="1"/>
      <c r="J110" s="1"/>
      <c r="K110" s="1"/>
      <c r="L110" s="1"/>
      <c r="M110" s="1"/>
      <c r="N110" s="1"/>
      <c r="O110" s="1"/>
      <c r="P110" s="1"/>
    </row>
    <row r="111" spans="2:16" x14ac:dyDescent="0.25">
      <c r="B111" s="1"/>
      <c r="C111" s="1"/>
      <c r="D111" s="1"/>
      <c r="E111" s="1"/>
      <c r="F111" s="1"/>
      <c r="G111" s="1"/>
      <c r="H111" s="1"/>
      <c r="I111" s="1"/>
      <c r="J111" s="1"/>
      <c r="K111" s="1"/>
      <c r="L111" s="1"/>
      <c r="M111" s="1"/>
      <c r="N111" s="1"/>
      <c r="O111" s="1"/>
      <c r="P111" s="1"/>
    </row>
    <row r="112" spans="2:16" x14ac:dyDescent="0.25">
      <c r="B112" s="1"/>
      <c r="C112" s="1"/>
      <c r="D112" s="1"/>
      <c r="E112" s="1"/>
      <c r="F112" s="1"/>
      <c r="G112" s="1"/>
      <c r="H112" s="1"/>
      <c r="I112" s="1"/>
      <c r="J112" s="1"/>
      <c r="K112" s="1"/>
      <c r="L112" s="1"/>
      <c r="M112" s="1"/>
      <c r="N112" s="1"/>
      <c r="O112" s="1"/>
      <c r="P112" s="1"/>
    </row>
    <row r="113" spans="2:16" x14ac:dyDescent="0.25">
      <c r="B113" s="1"/>
      <c r="C113" s="1"/>
      <c r="D113" s="1"/>
      <c r="E113" s="1"/>
      <c r="F113" s="1"/>
      <c r="G113" s="1"/>
      <c r="H113" s="1"/>
      <c r="I113" s="1"/>
      <c r="J113" s="1"/>
      <c r="K113" s="1"/>
      <c r="L113" s="1"/>
      <c r="M113" s="1"/>
      <c r="N113" s="1"/>
      <c r="O113" s="1"/>
      <c r="P113" s="1"/>
    </row>
    <row r="114" spans="2:16" x14ac:dyDescent="0.25">
      <c r="B114" s="1"/>
      <c r="C114" s="1"/>
      <c r="D114" s="1"/>
      <c r="E114" s="1"/>
      <c r="F114" s="1"/>
      <c r="G114" s="1"/>
      <c r="H114" s="1"/>
      <c r="I114" s="1"/>
      <c r="J114" s="1"/>
      <c r="K114" s="1"/>
      <c r="L114" s="1"/>
      <c r="M114" s="1"/>
      <c r="N114" s="1"/>
      <c r="O114" s="1"/>
      <c r="P114" s="1"/>
    </row>
    <row r="115" spans="2:16" x14ac:dyDescent="0.25">
      <c r="B115" s="1"/>
      <c r="C115" s="1"/>
      <c r="D115" s="1"/>
      <c r="E115" s="1"/>
      <c r="F115" s="1"/>
      <c r="G115" s="1"/>
      <c r="H115" s="1"/>
      <c r="I115" s="1"/>
      <c r="J115" s="1"/>
      <c r="K115" s="1"/>
      <c r="L115" s="1"/>
      <c r="M115" s="1"/>
      <c r="N115" s="1"/>
      <c r="O115" s="1"/>
      <c r="P115" s="1"/>
    </row>
    <row r="116" spans="2:16" x14ac:dyDescent="0.25">
      <c r="B116" s="1"/>
      <c r="C116" s="1"/>
      <c r="D116" s="1"/>
      <c r="E116" s="1"/>
      <c r="F116" s="1"/>
      <c r="G116" s="1"/>
      <c r="H116" s="1"/>
      <c r="I116" s="1"/>
      <c r="J116" s="1"/>
      <c r="K116" s="1"/>
      <c r="L116" s="1"/>
      <c r="M116" s="1"/>
      <c r="N116" s="1"/>
      <c r="O116" s="1"/>
      <c r="P116" s="1"/>
    </row>
    <row r="117" spans="2:16" x14ac:dyDescent="0.25">
      <c r="B117" s="1"/>
      <c r="C117" s="1"/>
      <c r="D117" s="1"/>
      <c r="E117" s="1"/>
      <c r="F117" s="1"/>
      <c r="G117" s="1"/>
      <c r="H117" s="1"/>
      <c r="I117" s="1"/>
      <c r="J117" s="1"/>
      <c r="K117" s="1"/>
      <c r="L117" s="1"/>
      <c r="M117" s="1"/>
      <c r="N117" s="1"/>
      <c r="O117" s="1"/>
      <c r="P117" s="1"/>
    </row>
    <row r="118" spans="2:16" x14ac:dyDescent="0.25">
      <c r="B118" s="1"/>
      <c r="C118" s="1"/>
      <c r="D118" s="1"/>
      <c r="E118" s="1"/>
      <c r="F118" s="1"/>
      <c r="G118" s="1"/>
      <c r="H118" s="1"/>
      <c r="I118" s="1"/>
      <c r="J118" s="1"/>
      <c r="K118" s="1"/>
      <c r="L118" s="1"/>
      <c r="M118" s="1"/>
      <c r="N118" s="1"/>
      <c r="O118" s="1"/>
      <c r="P118" s="1"/>
    </row>
    <row r="119" spans="2:16" x14ac:dyDescent="0.25">
      <c r="B119" s="1"/>
      <c r="C119" s="1"/>
      <c r="D119" s="1"/>
      <c r="E119" s="1"/>
      <c r="F119" s="1"/>
      <c r="G119" s="1"/>
      <c r="H119" s="1"/>
      <c r="I119" s="1"/>
      <c r="J119" s="1"/>
      <c r="K119" s="1"/>
      <c r="L119" s="1"/>
      <c r="M119" s="1"/>
      <c r="N119" s="1"/>
      <c r="O119" s="1"/>
      <c r="P119" s="1"/>
    </row>
    <row r="120" spans="2:16" x14ac:dyDescent="0.25">
      <c r="B120" s="1"/>
      <c r="C120" s="1"/>
      <c r="D120" s="1"/>
      <c r="E120" s="1"/>
      <c r="F120" s="1"/>
      <c r="G120" s="1"/>
      <c r="H120" s="1"/>
      <c r="I120" s="1"/>
      <c r="J120" s="1"/>
      <c r="K120" s="1"/>
      <c r="L120" s="1"/>
      <c r="M120" s="1"/>
      <c r="N120" s="1"/>
      <c r="O120" s="1"/>
      <c r="P120" s="1"/>
    </row>
    <row r="121" spans="2:16" x14ac:dyDescent="0.25">
      <c r="B121" s="1"/>
      <c r="C121" s="1"/>
      <c r="D121" s="1"/>
      <c r="E121" s="1"/>
      <c r="F121" s="1"/>
      <c r="G121" s="1"/>
      <c r="H121" s="1"/>
      <c r="I121" s="1"/>
      <c r="J121" s="1"/>
      <c r="K121" s="1"/>
      <c r="L121" s="1"/>
      <c r="M121" s="1"/>
      <c r="N121" s="1"/>
      <c r="O121" s="1"/>
      <c r="P121" s="1"/>
    </row>
    <row r="122" spans="2:16" x14ac:dyDescent="0.25">
      <c r="B122" s="1"/>
      <c r="C122" s="1"/>
      <c r="D122" s="1"/>
      <c r="E122" s="1"/>
      <c r="F122" s="1"/>
      <c r="G122" s="1"/>
      <c r="H122" s="1"/>
      <c r="I122" s="1"/>
      <c r="J122" s="1"/>
      <c r="K122" s="1"/>
      <c r="L122" s="1"/>
      <c r="M122" s="1"/>
      <c r="N122" s="1"/>
      <c r="O122" s="1"/>
      <c r="P122" s="1"/>
    </row>
    <row r="123" spans="2:16" x14ac:dyDescent="0.25">
      <c r="B123" s="1"/>
      <c r="C123" s="1"/>
      <c r="D123" s="1"/>
      <c r="E123" s="1"/>
      <c r="F123" s="1"/>
      <c r="G123" s="1"/>
      <c r="H123" s="1"/>
      <c r="I123" s="1"/>
      <c r="J123" s="1"/>
      <c r="K123" s="1"/>
      <c r="L123" s="1"/>
      <c r="M123" s="1"/>
      <c r="N123" s="1"/>
      <c r="O123" s="1"/>
      <c r="P123" s="1"/>
    </row>
    <row r="124" spans="2:16" x14ac:dyDescent="0.25">
      <c r="B124" s="1"/>
      <c r="C124" s="1"/>
      <c r="D124" s="1"/>
      <c r="E124" s="1"/>
      <c r="F124" s="1"/>
      <c r="G124" s="1"/>
      <c r="H124" s="1"/>
      <c r="I124" s="1"/>
      <c r="J124" s="1"/>
      <c r="K124" s="1"/>
      <c r="L124" s="1"/>
      <c r="M124" s="1"/>
      <c r="N124" s="1"/>
      <c r="O124" s="1"/>
      <c r="P124" s="1"/>
    </row>
    <row r="125" spans="2:16" x14ac:dyDescent="0.25">
      <c r="B125" s="1"/>
      <c r="C125" s="1"/>
      <c r="D125" s="1"/>
      <c r="E125" s="1"/>
      <c r="F125" s="1"/>
      <c r="G125" s="1"/>
      <c r="H125" s="1"/>
      <c r="I125" s="1"/>
      <c r="J125" s="1"/>
      <c r="K125" s="1"/>
      <c r="L125" s="1"/>
      <c r="M125" s="1"/>
      <c r="N125" s="1"/>
      <c r="O125" s="1"/>
      <c r="P125" s="1"/>
    </row>
    <row r="126" spans="2:16" x14ac:dyDescent="0.25">
      <c r="B126" s="1"/>
      <c r="C126" s="1"/>
      <c r="D126" s="1"/>
      <c r="E126" s="1"/>
      <c r="F126" s="1"/>
      <c r="G126" s="1"/>
      <c r="H126" s="1"/>
      <c r="I126" s="1"/>
      <c r="J126" s="1"/>
      <c r="K126" s="1"/>
      <c r="L126" s="1"/>
      <c r="M126" s="1"/>
      <c r="N126" s="1"/>
      <c r="O126" s="1"/>
      <c r="P126" s="1"/>
    </row>
    <row r="127" spans="2:16" x14ac:dyDescent="0.25">
      <c r="B127" s="1"/>
      <c r="C127" s="1"/>
      <c r="D127" s="1"/>
      <c r="E127" s="1"/>
      <c r="F127" s="1"/>
      <c r="G127" s="1"/>
      <c r="H127" s="1"/>
      <c r="I127" s="1"/>
      <c r="J127" s="1"/>
      <c r="K127" s="1"/>
      <c r="L127" s="1"/>
      <c r="M127" s="1"/>
      <c r="N127" s="1"/>
      <c r="O127" s="1"/>
      <c r="P127" s="1"/>
    </row>
    <row r="128" spans="2:16" x14ac:dyDescent="0.25">
      <c r="B128" s="1"/>
      <c r="C128" s="1"/>
      <c r="D128" s="1"/>
      <c r="E128" s="1"/>
      <c r="F128" s="1"/>
      <c r="G128" s="1"/>
      <c r="H128" s="1"/>
      <c r="I128" s="1"/>
      <c r="J128" s="1"/>
      <c r="K128" s="1"/>
      <c r="L128" s="1"/>
      <c r="M128" s="1"/>
      <c r="N128" s="1"/>
      <c r="O128" s="1"/>
      <c r="P128" s="1"/>
    </row>
    <row r="129" spans="2:16" x14ac:dyDescent="0.25">
      <c r="B129" s="1"/>
      <c r="C129" s="1"/>
      <c r="D129" s="1"/>
      <c r="E129" s="1"/>
      <c r="F129" s="1"/>
      <c r="G129" s="1"/>
      <c r="H129" s="1"/>
      <c r="I129" s="1"/>
      <c r="J129" s="1"/>
      <c r="K129" s="1"/>
      <c r="L129" s="1"/>
      <c r="M129" s="1"/>
      <c r="N129" s="1"/>
      <c r="O129" s="1"/>
      <c r="P129" s="1"/>
    </row>
    <row r="130" spans="2:16" x14ac:dyDescent="0.25">
      <c r="B130" s="1"/>
      <c r="C130" s="1"/>
      <c r="D130" s="1"/>
      <c r="E130" s="1"/>
      <c r="F130" s="1"/>
      <c r="G130" s="1"/>
      <c r="H130" s="1"/>
      <c r="I130" s="1"/>
      <c r="J130" s="1"/>
      <c r="K130" s="1"/>
      <c r="L130" s="1"/>
      <c r="M130" s="1"/>
      <c r="N130" s="1"/>
      <c r="O130" s="1"/>
      <c r="P130" s="1"/>
    </row>
    <row r="131" spans="2:16" x14ac:dyDescent="0.25">
      <c r="B131" s="1"/>
      <c r="C131" s="1"/>
      <c r="D131" s="1"/>
      <c r="E131" s="1"/>
      <c r="F131" s="1"/>
      <c r="G131" s="1"/>
      <c r="H131" s="1"/>
      <c r="I131" s="1"/>
      <c r="J131" s="1"/>
      <c r="K131" s="1"/>
      <c r="L131" s="1"/>
      <c r="M131" s="1"/>
      <c r="N131" s="1"/>
      <c r="O131" s="1"/>
      <c r="P131" s="1"/>
    </row>
    <row r="132" spans="2:16" x14ac:dyDescent="0.25">
      <c r="B132" s="1"/>
      <c r="C132" s="1"/>
      <c r="D132" s="1"/>
      <c r="E132" s="1"/>
      <c r="F132" s="1"/>
      <c r="G132" s="1"/>
      <c r="H132" s="1"/>
      <c r="I132" s="1"/>
      <c r="J132" s="1"/>
      <c r="K132" s="1"/>
      <c r="L132" s="1"/>
      <c r="M132" s="1"/>
      <c r="N132" s="1"/>
      <c r="O132" s="1"/>
      <c r="P132" s="1"/>
    </row>
    <row r="133" spans="2:16" x14ac:dyDescent="0.25">
      <c r="B133" s="1"/>
      <c r="C133" s="1"/>
      <c r="D133" s="1"/>
      <c r="E133" s="1"/>
      <c r="F133" s="1"/>
      <c r="G133" s="1"/>
      <c r="H133" s="1"/>
      <c r="I133" s="1"/>
      <c r="J133" s="1"/>
      <c r="K133" s="1"/>
      <c r="L133" s="1"/>
      <c r="M133" s="1"/>
      <c r="N133" s="1"/>
      <c r="O133" s="1"/>
      <c r="P133" s="1"/>
    </row>
    <row r="134" spans="2:16" x14ac:dyDescent="0.25">
      <c r="B134" s="1"/>
      <c r="C134" s="1"/>
      <c r="D134" s="1"/>
      <c r="E134" s="1"/>
      <c r="F134" s="1"/>
      <c r="G134" s="1"/>
      <c r="H134" s="1"/>
      <c r="I134" s="1"/>
      <c r="J134" s="1"/>
      <c r="K134" s="1"/>
      <c r="L134" s="1"/>
      <c r="M134" s="1"/>
      <c r="N134" s="1"/>
      <c r="O134" s="1"/>
      <c r="P134" s="1"/>
    </row>
    <row r="135" spans="2:16" x14ac:dyDescent="0.25">
      <c r="B135" s="1"/>
      <c r="C135" s="1"/>
      <c r="D135" s="1"/>
      <c r="E135" s="1"/>
      <c r="F135" s="1"/>
      <c r="G135" s="1"/>
      <c r="H135" s="1"/>
      <c r="I135" s="1"/>
      <c r="J135" s="1"/>
      <c r="K135" s="1"/>
      <c r="L135" s="1"/>
      <c r="M135" s="1"/>
      <c r="N135" s="1"/>
      <c r="O135" s="1"/>
      <c r="P135" s="1"/>
    </row>
    <row r="136" spans="2:16" x14ac:dyDescent="0.25">
      <c r="B136" s="1"/>
      <c r="C136" s="1"/>
      <c r="D136" s="1"/>
      <c r="E136" s="1"/>
      <c r="F136" s="1"/>
      <c r="G136" s="1"/>
      <c r="H136" s="1"/>
      <c r="I136" s="1"/>
      <c r="J136" s="1"/>
      <c r="K136" s="1"/>
      <c r="L136" s="1"/>
      <c r="M136" s="1"/>
      <c r="N136" s="1"/>
      <c r="O136" s="1"/>
      <c r="P136" s="1"/>
    </row>
    <row r="137" spans="2:16" x14ac:dyDescent="0.25">
      <c r="B137" s="1"/>
      <c r="C137" s="1"/>
      <c r="D137" s="1"/>
      <c r="E137" s="1"/>
      <c r="F137" s="1"/>
      <c r="G137" s="1"/>
      <c r="H137" s="1"/>
      <c r="I137" s="1"/>
      <c r="J137" s="1"/>
      <c r="K137" s="1"/>
      <c r="L137" s="1"/>
      <c r="M137" s="1"/>
      <c r="N137" s="1"/>
      <c r="O137" s="1"/>
      <c r="P137" s="1"/>
    </row>
    <row r="138" spans="2:16" x14ac:dyDescent="0.25">
      <c r="B138" s="1"/>
      <c r="C138" s="1"/>
      <c r="D138" s="1"/>
      <c r="E138" s="1"/>
      <c r="F138" s="1"/>
      <c r="G138" s="1"/>
      <c r="H138" s="1"/>
      <c r="I138" s="1"/>
      <c r="J138" s="1"/>
      <c r="K138" s="1"/>
      <c r="L138" s="1"/>
      <c r="M138" s="1"/>
      <c r="N138" s="1"/>
      <c r="O138" s="1"/>
      <c r="P138" s="1"/>
    </row>
    <row r="139" spans="2:16" x14ac:dyDescent="0.25">
      <c r="B139" s="1"/>
      <c r="C139" s="1"/>
      <c r="D139" s="1"/>
      <c r="E139" s="1"/>
      <c r="F139" s="1"/>
      <c r="G139" s="1"/>
      <c r="H139" s="1"/>
      <c r="I139" s="1"/>
      <c r="J139" s="1"/>
      <c r="K139" s="1"/>
      <c r="L139" s="1"/>
      <c r="M139" s="1"/>
      <c r="N139" s="1"/>
      <c r="O139" s="1"/>
      <c r="P139" s="1"/>
    </row>
    <row r="140" spans="2:16" x14ac:dyDescent="0.25">
      <c r="B140" s="1"/>
      <c r="C140" s="1"/>
      <c r="D140" s="1"/>
      <c r="E140" s="1"/>
      <c r="F140" s="1"/>
      <c r="G140" s="1"/>
      <c r="H140" s="1"/>
      <c r="I140" s="1"/>
      <c r="J140" s="1"/>
      <c r="K140" s="1"/>
      <c r="L140" s="1"/>
      <c r="M140" s="1"/>
      <c r="N140" s="1"/>
      <c r="O140" s="1"/>
      <c r="P140" s="1"/>
    </row>
    <row r="141" spans="2:16" x14ac:dyDescent="0.25">
      <c r="B141" s="1"/>
      <c r="C141" s="1"/>
      <c r="D141" s="1"/>
      <c r="E141" s="1"/>
      <c r="F141" s="1"/>
      <c r="G141" s="1"/>
      <c r="H141" s="1"/>
      <c r="I141" s="1"/>
      <c r="J141" s="1"/>
      <c r="K141" s="1"/>
      <c r="L141" s="1"/>
      <c r="M141" s="1"/>
      <c r="N141" s="1"/>
      <c r="O141" s="1"/>
      <c r="P141" s="1"/>
    </row>
    <row r="142" spans="2:16" x14ac:dyDescent="0.25">
      <c r="B142" s="1"/>
      <c r="C142" s="1"/>
      <c r="D142" s="1"/>
      <c r="E142" s="1"/>
      <c r="F142" s="1"/>
      <c r="G142" s="1"/>
      <c r="H142" s="1"/>
      <c r="I142" s="1"/>
      <c r="J142" s="1"/>
      <c r="K142" s="1"/>
      <c r="L142" s="1"/>
      <c r="M142" s="1"/>
      <c r="N142" s="1"/>
      <c r="O142" s="1"/>
      <c r="P142" s="1"/>
    </row>
    <row r="143" spans="2:16" x14ac:dyDescent="0.25">
      <c r="B143" s="1"/>
      <c r="C143" s="1"/>
      <c r="D143" s="1"/>
      <c r="E143" s="1"/>
      <c r="F143" s="1"/>
      <c r="G143" s="1"/>
      <c r="H143" s="1"/>
      <c r="I143" s="1"/>
      <c r="J143" s="1"/>
      <c r="K143" s="1"/>
      <c r="L143" s="1"/>
      <c r="M143" s="1"/>
      <c r="N143" s="1"/>
      <c r="O143" s="1"/>
      <c r="P143" s="1"/>
    </row>
    <row r="144" spans="2:16" x14ac:dyDescent="0.25">
      <c r="B144" s="1"/>
      <c r="C144" s="1"/>
      <c r="D144" s="1"/>
      <c r="E144" s="1"/>
      <c r="F144" s="1"/>
      <c r="G144" s="1"/>
      <c r="H144" s="1"/>
      <c r="I144" s="1"/>
      <c r="J144" s="1"/>
      <c r="K144" s="1"/>
      <c r="L144" s="1"/>
      <c r="M144" s="1"/>
      <c r="N144" s="1"/>
      <c r="O144" s="1"/>
      <c r="P144" s="1"/>
    </row>
  </sheetData>
  <sheetProtection algorithmName="SHA-512" hashValue="r0U7Tt+U7lYE7koN4CxNE5XZmrXXWDKlm0Zx/A05L1odnwTFX3VtDO3JKjPOspmDyE9ls8XMYPFmw3cx85hG/w==" saltValue="F/REx8KTwby/b48AwXeFEQ==" spinCount="100000" sheet="1" objects="1" scenarios="1" selectLockedCells="1" autoFilter="0"/>
  <protectedRanges>
    <protectedRange sqref="I46 I61 B61 F61 I52:P52" name="Bereich1"/>
    <protectedRange sqref="I7 I11 I15 I19 I23 L23" name="Deckblatt"/>
    <protectedRange sqref="I49:P51" name="Bereich3"/>
  </protectedRanges>
  <mergeCells count="38">
    <mergeCell ref="E31:F31"/>
    <mergeCell ref="D5:N5"/>
    <mergeCell ref="R5:T21"/>
    <mergeCell ref="J19:L19"/>
    <mergeCell ref="D28:N28"/>
    <mergeCell ref="E29:G29"/>
    <mergeCell ref="C52:G52"/>
    <mergeCell ref="E32:F32"/>
    <mergeCell ref="E33:F33"/>
    <mergeCell ref="E34:F34"/>
    <mergeCell ref="E36:F36"/>
    <mergeCell ref="E38:F38"/>
    <mergeCell ref="E40:F40"/>
    <mergeCell ref="E41:F41"/>
    <mergeCell ref="C46:G46"/>
    <mergeCell ref="B48:P48"/>
    <mergeCell ref="C49:G49"/>
    <mergeCell ref="C50:G50"/>
    <mergeCell ref="B54:P54"/>
    <mergeCell ref="B57:C58"/>
    <mergeCell ref="F57:G57"/>
    <mergeCell ref="I57:J57"/>
    <mergeCell ref="L57:O57"/>
    <mergeCell ref="F58:G58"/>
    <mergeCell ref="I58:J58"/>
    <mergeCell ref="L58:O58"/>
    <mergeCell ref="B60:C60"/>
    <mergeCell ref="E60:K60"/>
    <mergeCell ref="M60:P60"/>
    <mergeCell ref="B61:C64"/>
    <mergeCell ref="F61:G64"/>
    <mergeCell ref="I61:J64"/>
    <mergeCell ref="L61:O64"/>
    <mergeCell ref="B65:C65"/>
    <mergeCell ref="F65:G65"/>
    <mergeCell ref="I65:K65"/>
    <mergeCell ref="L65:O65"/>
    <mergeCell ref="B68:P68"/>
  </mergeCells>
  <dataValidations count="3">
    <dataValidation type="textLength" allowBlank="1" showInputMessage="1" showErrorMessage="1" errorTitle="Unzulässige Länge" error="Bitte geben Sie eine 22-stellige Nr. (plus Leerzeichen) ein." sqref="I50" xr:uid="{6CFCA76C-421A-4F69-BF11-D514EC53EE6C}">
      <formula1>22</formula1>
      <formula2>27</formula2>
    </dataValidation>
    <dataValidation type="date" operator="greaterThanOrEqual" allowBlank="1" showInputMessage="1" showErrorMessage="1" sqref="I23 L23" xr:uid="{F6723268-2AE2-4C29-A950-969285E66816}">
      <formula1>43101</formula1>
    </dataValidation>
    <dataValidation type="decimal" allowBlank="1" showInputMessage="1" showErrorMessage="1" errorTitle="Förderquote" error="Bitte geben Sie die Förderquote Ihres Vorhabens in Prozent an (z.B. 50)." sqref="I19" xr:uid="{6228793E-A4A4-47B7-8F5C-B7248AE026A7}">
      <formula1>0</formula1>
      <formula2>100</formula2>
    </dataValidation>
  </dataValidation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F28F-1BEE-4F9D-B7B8-090C4F91E8F7}">
  <sheetPr codeName="PersonalFE1" filterMode="1">
    <pageSetUpPr autoPageBreaks="0" fitToPage="1"/>
  </sheetPr>
  <dimension ref="A1:T212"/>
  <sheetViews>
    <sheetView showGridLines="0" showRowColHeaders="0" zoomScaleNormal="100" workbookViewId="0">
      <selection activeCell="I15" sqref="I15"/>
    </sheetView>
  </sheetViews>
  <sheetFormatPr baseColWidth="10" defaultColWidth="11.453125" defaultRowHeight="12.5" x14ac:dyDescent="0.25"/>
  <cols>
    <col min="1" max="1" width="2.453125" style="1" customWidth="1"/>
    <col min="2" max="2" width="5" style="1" customWidth="1"/>
    <col min="3" max="3" width="35.7265625" style="1" customWidth="1"/>
    <col min="4" max="4" width="17.453125" style="1" customWidth="1"/>
    <col min="5" max="5" width="16" style="1" customWidth="1"/>
    <col min="6" max="7" width="19.54296875" style="202" customWidth="1"/>
    <col min="8" max="8" width="14.7265625" style="202" customWidth="1"/>
    <col min="9" max="10" width="14.1796875" style="146" customWidth="1"/>
    <col min="11" max="11" width="19.7265625" style="214" customWidth="1"/>
    <col min="12" max="12" width="15.453125" style="214" customWidth="1"/>
    <col min="13" max="13" width="16.7265625" style="146" customWidth="1"/>
    <col min="14" max="14" width="3.81640625" style="180" customWidth="1"/>
    <col min="15" max="15" width="3.81640625" style="1" customWidth="1"/>
    <col min="16" max="16" width="18.7265625" style="1" customWidth="1"/>
    <col min="17" max="17" width="3.54296875" style="1" customWidth="1"/>
    <col min="18" max="20" width="13.7265625" style="1" customWidth="1"/>
    <col min="21" max="16384" width="11.453125" style="1"/>
  </cols>
  <sheetData>
    <row r="1" spans="1:16" ht="9" customHeight="1" x14ac:dyDescent="0.25">
      <c r="A1" s="135">
        <v>2</v>
      </c>
      <c r="B1" s="136"/>
      <c r="C1" s="40"/>
      <c r="D1" s="40"/>
      <c r="E1" s="40"/>
      <c r="F1" s="200"/>
      <c r="G1" s="200"/>
      <c r="H1" s="200"/>
      <c r="I1" s="201"/>
      <c r="J1" s="201"/>
      <c r="K1" s="207"/>
      <c r="L1" s="207"/>
      <c r="M1" s="208"/>
      <c r="N1" s="137"/>
    </row>
    <row r="2" spans="1:16" s="40" customFormat="1" ht="22.5" customHeight="1" x14ac:dyDescent="0.25">
      <c r="A2" s="138">
        <v>50</v>
      </c>
      <c r="B2" s="440" t="s">
        <v>14</v>
      </c>
      <c r="C2" s="440"/>
      <c r="D2" s="440"/>
      <c r="E2" s="440"/>
      <c r="F2" s="440"/>
      <c r="G2" s="440"/>
      <c r="H2" s="440"/>
      <c r="I2" s="440"/>
      <c r="J2" s="440"/>
      <c r="K2" s="440"/>
      <c r="L2" s="440"/>
      <c r="M2" s="440"/>
    </row>
    <row r="3" spans="1:16" s="40" customFormat="1" ht="8.25" customHeight="1" x14ac:dyDescent="0.25">
      <c r="A3" s="138">
        <v>65</v>
      </c>
      <c r="B3" s="139"/>
      <c r="C3" s="139"/>
      <c r="D3" s="139"/>
      <c r="E3" s="139"/>
      <c r="F3" s="209"/>
      <c r="G3" s="209"/>
      <c r="H3" s="209"/>
      <c r="I3" s="140"/>
      <c r="J3" s="140"/>
      <c r="K3" s="210"/>
      <c r="L3" s="210"/>
      <c r="M3" s="140"/>
      <c r="N3" s="141"/>
    </row>
    <row r="4" spans="1:16" s="40" customFormat="1" ht="17.25" customHeight="1" x14ac:dyDescent="0.25">
      <c r="A4" s="138">
        <v>80</v>
      </c>
      <c r="B4" s="139"/>
      <c r="C4" s="142" t="str">
        <f>Material!C4</f>
        <v>Abrechnungszeitraum:</v>
      </c>
      <c r="E4" s="143"/>
      <c r="F4" s="211"/>
      <c r="G4" s="211"/>
      <c r="H4" s="211"/>
      <c r="I4" s="212"/>
      <c r="J4" s="212"/>
      <c r="K4" s="213"/>
      <c r="L4" s="213"/>
      <c r="M4" s="144"/>
      <c r="N4" s="145"/>
    </row>
    <row r="5" spans="1:16" ht="12" customHeight="1" thickBot="1" x14ac:dyDescent="0.3">
      <c r="A5" s="138">
        <v>95</v>
      </c>
      <c r="N5" s="147"/>
    </row>
    <row r="6" spans="1:16" ht="15" customHeight="1" thickTop="1" x14ac:dyDescent="0.25">
      <c r="A6" s="148"/>
      <c r="B6" s="441" t="s">
        <v>37</v>
      </c>
      <c r="C6" s="443" t="s">
        <v>45</v>
      </c>
      <c r="D6" s="445" t="s">
        <v>38</v>
      </c>
      <c r="E6" s="447" t="s">
        <v>39</v>
      </c>
      <c r="F6" s="448"/>
      <c r="G6" s="448"/>
      <c r="H6" s="448"/>
      <c r="I6" s="448"/>
      <c r="J6" s="448"/>
      <c r="K6" s="448"/>
      <c r="L6" s="448"/>
      <c r="M6" s="449"/>
      <c r="N6" s="147"/>
    </row>
    <row r="7" spans="1:16" s="139" customFormat="1" ht="40.5" customHeight="1" thickBot="1" x14ac:dyDescent="0.3">
      <c r="B7" s="442"/>
      <c r="C7" s="444"/>
      <c r="D7" s="446"/>
      <c r="E7" s="149" t="s">
        <v>40</v>
      </c>
      <c r="F7" s="215" t="s">
        <v>49</v>
      </c>
      <c r="G7" s="215" t="s">
        <v>46</v>
      </c>
      <c r="H7" s="215" t="s">
        <v>47</v>
      </c>
      <c r="I7" s="216" t="s">
        <v>50</v>
      </c>
      <c r="J7" s="216" t="s">
        <v>51</v>
      </c>
      <c r="K7" s="217" t="s">
        <v>52</v>
      </c>
      <c r="L7" s="217" t="s">
        <v>53</v>
      </c>
      <c r="M7" s="150" t="s">
        <v>54</v>
      </c>
      <c r="N7" s="151" t="s">
        <v>41</v>
      </c>
      <c r="P7" s="152"/>
    </row>
    <row r="8" spans="1:16" ht="13.5" thickTop="1" x14ac:dyDescent="0.25">
      <c r="B8" s="153">
        <v>1</v>
      </c>
      <c r="C8" s="154"/>
      <c r="D8" s="155"/>
      <c r="E8" s="156"/>
      <c r="F8" s="218"/>
      <c r="G8" s="218"/>
      <c r="H8" s="157" t="str">
        <f t="shared" ref="H8:H71" si="0">IF(OR(ISBLANK(F8),ISBLANK(G8)),"",IF(OR(F8=0,G8=0),0,MIN(G8/F8,1)))</f>
        <v/>
      </c>
      <c r="I8" s="219"/>
      <c r="J8" s="231" t="str">
        <f>IF(OR(ISBLANK(G8),ISBLANK(I8)),"",IF(OR(G8=0,I8=0),"",G8*I8))</f>
        <v/>
      </c>
      <c r="K8" s="220"/>
      <c r="L8" s="231" t="str">
        <f t="shared" ref="L8:L30" si="1">IF(OR(ISBLANK(J8),ISBLANK(K8)),"",IF(OR(J8=0,K8=0,J8=""),"",J8*K8))</f>
        <v/>
      </c>
      <c r="M8" s="231" t="str">
        <f>IF(AND(ISBLANK(J8),ISBLANK(L8)),"",IF(AND(L8="",J8=""),"",IF(AND(L8="",J8&lt;&gt;""),J8,IF(AND(L8&lt;&gt;"",J8=""),L8,J8+L8))))</f>
        <v/>
      </c>
      <c r="N8" s="158" t="s">
        <v>42</v>
      </c>
      <c r="P8" s="159"/>
    </row>
    <row r="9" spans="1:16" ht="13" x14ac:dyDescent="0.25">
      <c r="B9" s="160">
        <f>B8+1</f>
        <v>2</v>
      </c>
      <c r="C9" s="154"/>
      <c r="D9" s="155"/>
      <c r="E9" s="156"/>
      <c r="F9" s="218"/>
      <c r="G9" s="218"/>
      <c r="H9" s="157" t="str">
        <f>IF(OR(ISBLANK(F9),ISBLANK(G9)),"",IF(OR(F9=0,G9=0),0,MIN(G9/F9,1)))</f>
        <v/>
      </c>
      <c r="I9" s="219"/>
      <c r="J9" s="231" t="str">
        <f>IF(OR(ISBLANK(G9),ISBLANK(I9)),"",IF(OR(G9=0,I9=0),"",G9*I9))</f>
        <v/>
      </c>
      <c r="K9" s="220"/>
      <c r="L9" s="231" t="str">
        <f t="shared" si="1"/>
        <v/>
      </c>
      <c r="M9" s="232" t="str">
        <f t="shared" ref="M9:M72" si="2">IF(AND(ISBLANK(J9),ISBLANK(L9)),"",IF(AND(L9="",J9=""),"",IF(AND(L9="",J9&lt;&gt;""),J9,IF(AND(L9&lt;&gt;"",J9=""),L9,J9+L9))))</f>
        <v/>
      </c>
      <c r="N9" s="161" t="s">
        <v>42</v>
      </c>
      <c r="P9" s="162"/>
    </row>
    <row r="10" spans="1:16" ht="13" x14ac:dyDescent="0.25">
      <c r="B10" s="163">
        <f>B9+1</f>
        <v>3</v>
      </c>
      <c r="C10" s="154"/>
      <c r="D10" s="155"/>
      <c r="E10" s="156"/>
      <c r="F10" s="218"/>
      <c r="G10" s="218"/>
      <c r="H10" s="157" t="str">
        <f t="shared" si="0"/>
        <v/>
      </c>
      <c r="I10" s="219"/>
      <c r="J10" s="231" t="str">
        <f t="shared" ref="J10:J73" si="3">IF(OR(ISBLANK(G10),ISBLANK(I10)),"",IF(OR(G10=0,I10=0),"",G10*I10))</f>
        <v/>
      </c>
      <c r="K10" s="220"/>
      <c r="L10" s="231" t="str">
        <f t="shared" si="1"/>
        <v/>
      </c>
      <c r="M10" s="233" t="str">
        <f t="shared" si="2"/>
        <v/>
      </c>
      <c r="N10" s="161" t="s">
        <v>42</v>
      </c>
      <c r="P10" s="162"/>
    </row>
    <row r="11" spans="1:16" ht="13" x14ac:dyDescent="0.25">
      <c r="B11" s="163">
        <f t="shared" ref="B11:B74" si="4">B10+1</f>
        <v>4</v>
      </c>
      <c r="C11" s="154"/>
      <c r="D11" s="155"/>
      <c r="E11" s="156"/>
      <c r="F11" s="218"/>
      <c r="G11" s="218"/>
      <c r="H11" s="157" t="str">
        <f t="shared" si="0"/>
        <v/>
      </c>
      <c r="I11" s="219"/>
      <c r="J11" s="231" t="str">
        <f t="shared" si="3"/>
        <v/>
      </c>
      <c r="K11" s="220"/>
      <c r="L11" s="231" t="str">
        <f t="shared" si="1"/>
        <v/>
      </c>
      <c r="M11" s="233" t="str">
        <f t="shared" si="2"/>
        <v/>
      </c>
      <c r="N11" s="161" t="s">
        <v>42</v>
      </c>
      <c r="P11" s="162"/>
    </row>
    <row r="12" spans="1:16" ht="13" x14ac:dyDescent="0.25">
      <c r="B12" s="163">
        <f t="shared" si="4"/>
        <v>5</v>
      </c>
      <c r="C12" s="154"/>
      <c r="D12" s="155"/>
      <c r="E12" s="156"/>
      <c r="F12" s="218"/>
      <c r="G12" s="218"/>
      <c r="H12" s="157" t="str">
        <f t="shared" si="0"/>
        <v/>
      </c>
      <c r="I12" s="219"/>
      <c r="J12" s="231" t="str">
        <f t="shared" si="3"/>
        <v/>
      </c>
      <c r="K12" s="220"/>
      <c r="L12" s="231" t="str">
        <f t="shared" si="1"/>
        <v/>
      </c>
      <c r="M12" s="233" t="str">
        <f t="shared" si="2"/>
        <v/>
      </c>
      <c r="N12" s="161" t="s">
        <v>42</v>
      </c>
      <c r="P12" s="162"/>
    </row>
    <row r="13" spans="1:16" ht="13" x14ac:dyDescent="0.25">
      <c r="B13" s="163">
        <f t="shared" si="4"/>
        <v>6</v>
      </c>
      <c r="C13" s="154"/>
      <c r="D13" s="155"/>
      <c r="E13" s="156"/>
      <c r="F13" s="218"/>
      <c r="G13" s="218"/>
      <c r="H13" s="157" t="str">
        <f t="shared" si="0"/>
        <v/>
      </c>
      <c r="I13" s="219"/>
      <c r="J13" s="231" t="str">
        <f t="shared" si="3"/>
        <v/>
      </c>
      <c r="K13" s="220"/>
      <c r="L13" s="231" t="str">
        <f t="shared" si="1"/>
        <v/>
      </c>
      <c r="M13" s="233" t="str">
        <f t="shared" si="2"/>
        <v/>
      </c>
      <c r="N13" s="161" t="s">
        <v>42</v>
      </c>
      <c r="P13" s="162"/>
    </row>
    <row r="14" spans="1:16" ht="13" x14ac:dyDescent="0.25">
      <c r="B14" s="163">
        <f t="shared" si="4"/>
        <v>7</v>
      </c>
      <c r="C14" s="154"/>
      <c r="D14" s="155"/>
      <c r="E14" s="156"/>
      <c r="F14" s="218"/>
      <c r="G14" s="218"/>
      <c r="H14" s="157" t="str">
        <f t="shared" si="0"/>
        <v/>
      </c>
      <c r="I14" s="219"/>
      <c r="J14" s="231" t="str">
        <f t="shared" si="3"/>
        <v/>
      </c>
      <c r="K14" s="220"/>
      <c r="L14" s="231" t="str">
        <f t="shared" si="1"/>
        <v/>
      </c>
      <c r="M14" s="233" t="str">
        <f t="shared" si="2"/>
        <v/>
      </c>
      <c r="N14" s="161" t="s">
        <v>42</v>
      </c>
      <c r="P14" s="162"/>
    </row>
    <row r="15" spans="1:16" ht="13" x14ac:dyDescent="0.25">
      <c r="B15" s="163">
        <f t="shared" si="4"/>
        <v>8</v>
      </c>
      <c r="C15" s="154"/>
      <c r="D15" s="155"/>
      <c r="E15" s="156"/>
      <c r="F15" s="218"/>
      <c r="G15" s="218"/>
      <c r="H15" s="157" t="str">
        <f t="shared" si="0"/>
        <v/>
      </c>
      <c r="I15" s="219"/>
      <c r="J15" s="231" t="str">
        <f t="shared" si="3"/>
        <v/>
      </c>
      <c r="K15" s="220"/>
      <c r="L15" s="231" t="str">
        <f t="shared" si="1"/>
        <v/>
      </c>
      <c r="M15" s="233" t="str">
        <f t="shared" si="2"/>
        <v/>
      </c>
      <c r="N15" s="161" t="s">
        <v>42</v>
      </c>
      <c r="P15" s="162"/>
    </row>
    <row r="16" spans="1:16" ht="13" x14ac:dyDescent="0.25">
      <c r="B16" s="163">
        <f t="shared" si="4"/>
        <v>9</v>
      </c>
      <c r="C16" s="154"/>
      <c r="D16" s="155"/>
      <c r="E16" s="156"/>
      <c r="F16" s="218"/>
      <c r="G16" s="218"/>
      <c r="H16" s="157" t="str">
        <f t="shared" si="0"/>
        <v/>
      </c>
      <c r="I16" s="219"/>
      <c r="J16" s="231" t="str">
        <f t="shared" si="3"/>
        <v/>
      </c>
      <c r="K16" s="220"/>
      <c r="L16" s="231" t="str">
        <f t="shared" si="1"/>
        <v/>
      </c>
      <c r="M16" s="233" t="str">
        <f t="shared" si="2"/>
        <v/>
      </c>
      <c r="N16" s="161" t="s">
        <v>42</v>
      </c>
      <c r="P16" s="162"/>
    </row>
    <row r="17" spans="2:16" ht="13" x14ac:dyDescent="0.25">
      <c r="B17" s="163">
        <f t="shared" si="4"/>
        <v>10</v>
      </c>
      <c r="C17" s="154"/>
      <c r="D17" s="155"/>
      <c r="E17" s="164"/>
      <c r="F17" s="222"/>
      <c r="G17" s="218"/>
      <c r="H17" s="157" t="str">
        <f t="shared" si="0"/>
        <v/>
      </c>
      <c r="I17" s="219"/>
      <c r="J17" s="231" t="str">
        <f t="shared" si="3"/>
        <v/>
      </c>
      <c r="K17" s="220"/>
      <c r="L17" s="231" t="str">
        <f t="shared" si="1"/>
        <v/>
      </c>
      <c r="M17" s="233" t="str">
        <f t="shared" si="2"/>
        <v/>
      </c>
      <c r="N17" s="161" t="s">
        <v>42</v>
      </c>
      <c r="P17" s="162"/>
    </row>
    <row r="18" spans="2:16" ht="13" x14ac:dyDescent="0.25">
      <c r="B18" s="163">
        <f t="shared" si="4"/>
        <v>11</v>
      </c>
      <c r="C18" s="154"/>
      <c r="D18" s="155"/>
      <c r="E18" s="164"/>
      <c r="F18" s="222"/>
      <c r="G18" s="218"/>
      <c r="H18" s="157" t="str">
        <f t="shared" si="0"/>
        <v/>
      </c>
      <c r="I18" s="219"/>
      <c r="J18" s="231" t="str">
        <f t="shared" si="3"/>
        <v/>
      </c>
      <c r="K18" s="220"/>
      <c r="L18" s="231" t="str">
        <f t="shared" si="1"/>
        <v/>
      </c>
      <c r="M18" s="233" t="str">
        <f t="shared" si="2"/>
        <v/>
      </c>
      <c r="N18" s="161" t="s">
        <v>42</v>
      </c>
      <c r="P18" s="162"/>
    </row>
    <row r="19" spans="2:16" ht="13" x14ac:dyDescent="0.25">
      <c r="B19" s="163">
        <f t="shared" si="4"/>
        <v>12</v>
      </c>
      <c r="C19" s="154"/>
      <c r="D19" s="155"/>
      <c r="E19" s="164"/>
      <c r="F19" s="222"/>
      <c r="G19" s="218"/>
      <c r="H19" s="157" t="str">
        <f t="shared" si="0"/>
        <v/>
      </c>
      <c r="I19" s="219"/>
      <c r="J19" s="231" t="str">
        <f t="shared" si="3"/>
        <v/>
      </c>
      <c r="K19" s="220"/>
      <c r="L19" s="231" t="str">
        <f t="shared" si="1"/>
        <v/>
      </c>
      <c r="M19" s="233" t="str">
        <f t="shared" si="2"/>
        <v/>
      </c>
      <c r="N19" s="161" t="s">
        <v>42</v>
      </c>
      <c r="P19" s="162"/>
    </row>
    <row r="20" spans="2:16" ht="13" x14ac:dyDescent="0.25">
      <c r="B20" s="163">
        <f t="shared" si="4"/>
        <v>13</v>
      </c>
      <c r="C20" s="154"/>
      <c r="D20" s="155"/>
      <c r="E20" s="165"/>
      <c r="F20" s="218"/>
      <c r="G20" s="218"/>
      <c r="H20" s="157" t="str">
        <f t="shared" si="0"/>
        <v/>
      </c>
      <c r="I20" s="219"/>
      <c r="J20" s="231" t="str">
        <f t="shared" si="3"/>
        <v/>
      </c>
      <c r="K20" s="220"/>
      <c r="L20" s="231" t="str">
        <f t="shared" si="1"/>
        <v/>
      </c>
      <c r="M20" s="233" t="str">
        <f t="shared" si="2"/>
        <v/>
      </c>
      <c r="N20" s="161" t="s">
        <v>42</v>
      </c>
      <c r="P20" s="162"/>
    </row>
    <row r="21" spans="2:16" ht="13" x14ac:dyDescent="0.25">
      <c r="B21" s="163">
        <f t="shared" si="4"/>
        <v>14</v>
      </c>
      <c r="C21" s="154"/>
      <c r="D21" s="155"/>
      <c r="E21" s="164"/>
      <c r="F21" s="222"/>
      <c r="G21" s="218"/>
      <c r="H21" s="157" t="str">
        <f t="shared" si="0"/>
        <v/>
      </c>
      <c r="I21" s="219"/>
      <c r="J21" s="231" t="str">
        <f t="shared" si="3"/>
        <v/>
      </c>
      <c r="K21" s="220"/>
      <c r="L21" s="231" t="str">
        <f t="shared" si="1"/>
        <v/>
      </c>
      <c r="M21" s="233" t="str">
        <f t="shared" si="2"/>
        <v/>
      </c>
      <c r="N21" s="161" t="s">
        <v>42</v>
      </c>
      <c r="P21" s="162"/>
    </row>
    <row r="22" spans="2:16" ht="13" x14ac:dyDescent="0.25">
      <c r="B22" s="163">
        <f t="shared" si="4"/>
        <v>15</v>
      </c>
      <c r="C22" s="154"/>
      <c r="D22" s="155"/>
      <c r="E22" s="156"/>
      <c r="F22" s="218"/>
      <c r="G22" s="218"/>
      <c r="H22" s="157" t="str">
        <f t="shared" si="0"/>
        <v/>
      </c>
      <c r="I22" s="219"/>
      <c r="J22" s="231" t="str">
        <f t="shared" si="3"/>
        <v/>
      </c>
      <c r="K22" s="220"/>
      <c r="L22" s="231" t="str">
        <f t="shared" si="1"/>
        <v/>
      </c>
      <c r="M22" s="233" t="str">
        <f>IF(AND(ISBLANK(J22),ISBLANK(L22)),"",IF(AND(L22="",J22=""),"",IF(AND(L22="",J22&lt;&gt;""),J22,IF(AND(L22&lt;&gt;"",J22=""),L22,J22+L22))))</f>
        <v/>
      </c>
      <c r="N22" s="161" t="s">
        <v>42</v>
      </c>
      <c r="P22" s="162"/>
    </row>
    <row r="23" spans="2:16" ht="13" x14ac:dyDescent="0.25">
      <c r="B23" s="163">
        <f t="shared" si="4"/>
        <v>16</v>
      </c>
      <c r="C23" s="154"/>
      <c r="D23" s="155"/>
      <c r="E23" s="164"/>
      <c r="F23" s="222"/>
      <c r="G23" s="218"/>
      <c r="H23" s="157" t="str">
        <f t="shared" si="0"/>
        <v/>
      </c>
      <c r="I23" s="219"/>
      <c r="J23" s="231" t="str">
        <f t="shared" si="3"/>
        <v/>
      </c>
      <c r="K23" s="220"/>
      <c r="L23" s="231" t="str">
        <f t="shared" si="1"/>
        <v/>
      </c>
      <c r="M23" s="233" t="str">
        <f t="shared" si="2"/>
        <v/>
      </c>
      <c r="N23" s="161" t="s">
        <v>42</v>
      </c>
      <c r="P23" s="223"/>
    </row>
    <row r="24" spans="2:16" ht="13" x14ac:dyDescent="0.25">
      <c r="B24" s="163">
        <f t="shared" si="4"/>
        <v>17</v>
      </c>
      <c r="C24" s="166"/>
      <c r="D24" s="155"/>
      <c r="E24" s="164"/>
      <c r="F24" s="222"/>
      <c r="G24" s="218"/>
      <c r="H24" s="157" t="str">
        <f t="shared" si="0"/>
        <v/>
      </c>
      <c r="I24" s="219"/>
      <c r="J24" s="231" t="str">
        <f t="shared" si="3"/>
        <v/>
      </c>
      <c r="K24" s="220"/>
      <c r="L24" s="231" t="str">
        <f t="shared" si="1"/>
        <v/>
      </c>
      <c r="M24" s="233" t="str">
        <f t="shared" si="2"/>
        <v/>
      </c>
      <c r="N24" s="161" t="s">
        <v>42</v>
      </c>
      <c r="P24" s="162"/>
    </row>
    <row r="25" spans="2:16" ht="13" x14ac:dyDescent="0.25">
      <c r="B25" s="163">
        <f t="shared" si="4"/>
        <v>18</v>
      </c>
      <c r="C25" s="166"/>
      <c r="D25" s="155"/>
      <c r="E25" s="164"/>
      <c r="F25" s="222"/>
      <c r="G25" s="218"/>
      <c r="H25" s="157" t="str">
        <f t="shared" si="0"/>
        <v/>
      </c>
      <c r="I25" s="219"/>
      <c r="J25" s="231" t="str">
        <f t="shared" si="3"/>
        <v/>
      </c>
      <c r="K25" s="220"/>
      <c r="L25" s="231" t="str">
        <f t="shared" si="1"/>
        <v/>
      </c>
      <c r="M25" s="233" t="str">
        <f t="shared" si="2"/>
        <v/>
      </c>
      <c r="N25" s="161" t="s">
        <v>42</v>
      </c>
      <c r="P25" s="162"/>
    </row>
    <row r="26" spans="2:16" ht="13" x14ac:dyDescent="0.25">
      <c r="B26" s="163">
        <f t="shared" si="4"/>
        <v>19</v>
      </c>
      <c r="C26" s="166"/>
      <c r="D26" s="155"/>
      <c r="E26" s="164"/>
      <c r="F26" s="222"/>
      <c r="G26" s="218"/>
      <c r="H26" s="157" t="str">
        <f t="shared" si="0"/>
        <v/>
      </c>
      <c r="I26" s="219"/>
      <c r="J26" s="231" t="str">
        <f t="shared" si="3"/>
        <v/>
      </c>
      <c r="K26" s="220"/>
      <c r="L26" s="231" t="str">
        <f t="shared" si="1"/>
        <v/>
      </c>
      <c r="M26" s="233" t="str">
        <f t="shared" si="2"/>
        <v/>
      </c>
      <c r="N26" s="161" t="s">
        <v>42</v>
      </c>
      <c r="P26" s="162"/>
    </row>
    <row r="27" spans="2:16" ht="13" x14ac:dyDescent="0.25">
      <c r="B27" s="163">
        <f t="shared" si="4"/>
        <v>20</v>
      </c>
      <c r="C27" s="166"/>
      <c r="D27" s="155"/>
      <c r="E27" s="164"/>
      <c r="F27" s="222"/>
      <c r="G27" s="218"/>
      <c r="H27" s="157" t="str">
        <f t="shared" si="0"/>
        <v/>
      </c>
      <c r="I27" s="219"/>
      <c r="J27" s="231" t="str">
        <f t="shared" si="3"/>
        <v/>
      </c>
      <c r="K27" s="220"/>
      <c r="L27" s="231" t="str">
        <f t="shared" si="1"/>
        <v/>
      </c>
      <c r="M27" s="233" t="str">
        <f t="shared" si="2"/>
        <v/>
      </c>
      <c r="N27" s="161" t="s">
        <v>42</v>
      </c>
      <c r="P27" s="162"/>
    </row>
    <row r="28" spans="2:16" ht="13" x14ac:dyDescent="0.25">
      <c r="B28" s="163">
        <f t="shared" si="4"/>
        <v>21</v>
      </c>
      <c r="C28" s="166"/>
      <c r="D28" s="155"/>
      <c r="E28" s="164"/>
      <c r="F28" s="222"/>
      <c r="G28" s="218"/>
      <c r="H28" s="157" t="str">
        <f t="shared" si="0"/>
        <v/>
      </c>
      <c r="I28" s="219"/>
      <c r="J28" s="231" t="str">
        <f t="shared" si="3"/>
        <v/>
      </c>
      <c r="K28" s="220"/>
      <c r="L28" s="231" t="str">
        <f t="shared" si="1"/>
        <v/>
      </c>
      <c r="M28" s="233" t="str">
        <f t="shared" si="2"/>
        <v/>
      </c>
      <c r="N28" s="161" t="s">
        <v>42</v>
      </c>
      <c r="P28" s="162"/>
    </row>
    <row r="29" spans="2:16" ht="13" x14ac:dyDescent="0.25">
      <c r="B29" s="163">
        <f t="shared" si="4"/>
        <v>22</v>
      </c>
      <c r="C29" s="166"/>
      <c r="D29" s="155"/>
      <c r="E29" s="164"/>
      <c r="F29" s="222"/>
      <c r="G29" s="218"/>
      <c r="H29" s="157" t="str">
        <f t="shared" si="0"/>
        <v/>
      </c>
      <c r="I29" s="219"/>
      <c r="J29" s="231" t="str">
        <f t="shared" si="3"/>
        <v/>
      </c>
      <c r="K29" s="220"/>
      <c r="L29" s="231" t="str">
        <f t="shared" si="1"/>
        <v/>
      </c>
      <c r="M29" s="233" t="str">
        <f>IF(AND(ISBLANK(J29),ISBLANK(L29)),"",IF(AND(L29="",J29=""),"",IF(AND(L29="",J29&lt;&gt;""),J29,IF(AND(L29&lt;&gt;"",J29=""),L29,J29+L29))))</f>
        <v/>
      </c>
      <c r="N29" s="161" t="s">
        <v>42</v>
      </c>
      <c r="P29" s="162"/>
    </row>
    <row r="30" spans="2:16" ht="13" x14ac:dyDescent="0.25">
      <c r="B30" s="163">
        <f t="shared" si="4"/>
        <v>23</v>
      </c>
      <c r="C30" s="166"/>
      <c r="D30" s="155"/>
      <c r="E30" s="164"/>
      <c r="F30" s="222"/>
      <c r="G30" s="218"/>
      <c r="H30" s="157" t="str">
        <f t="shared" si="0"/>
        <v/>
      </c>
      <c r="I30" s="219"/>
      <c r="J30" s="231" t="str">
        <f t="shared" si="3"/>
        <v/>
      </c>
      <c r="K30" s="220"/>
      <c r="L30" s="231" t="str">
        <f t="shared" si="1"/>
        <v/>
      </c>
      <c r="M30" s="233" t="str">
        <f t="shared" si="2"/>
        <v/>
      </c>
      <c r="N30" s="161" t="s">
        <v>42</v>
      </c>
      <c r="P30" s="162"/>
    </row>
    <row r="31" spans="2:16" ht="13" x14ac:dyDescent="0.25">
      <c r="B31" s="163">
        <f t="shared" si="4"/>
        <v>24</v>
      </c>
      <c r="C31" s="166"/>
      <c r="D31" s="155"/>
      <c r="E31" s="164"/>
      <c r="F31" s="222"/>
      <c r="G31" s="218"/>
      <c r="H31" s="157" t="str">
        <f t="shared" si="0"/>
        <v/>
      </c>
      <c r="I31" s="219"/>
      <c r="J31" s="231" t="str">
        <f t="shared" si="3"/>
        <v/>
      </c>
      <c r="K31" s="220"/>
      <c r="L31" s="231" t="str">
        <f>IF(OR(ISBLANK(J31),ISBLANK(K31)),"",IF(OR(J31=0,K31=0,J31=""),"",J31*K31))</f>
        <v/>
      </c>
      <c r="M31" s="233" t="str">
        <f t="shared" si="2"/>
        <v/>
      </c>
      <c r="N31" s="161" t="s">
        <v>42</v>
      </c>
      <c r="P31" s="162"/>
    </row>
    <row r="32" spans="2:16" ht="13" x14ac:dyDescent="0.25">
      <c r="B32" s="163">
        <f t="shared" si="4"/>
        <v>25</v>
      </c>
      <c r="C32" s="166"/>
      <c r="D32" s="155"/>
      <c r="E32" s="164"/>
      <c r="F32" s="222"/>
      <c r="G32" s="218"/>
      <c r="H32" s="157" t="str">
        <f t="shared" si="0"/>
        <v/>
      </c>
      <c r="I32" s="219"/>
      <c r="J32" s="231" t="str">
        <f t="shared" si="3"/>
        <v/>
      </c>
      <c r="K32" s="220"/>
      <c r="L32" s="231" t="str">
        <f t="shared" ref="L32:L95" si="5">IF(OR(ISBLANK(J32),ISBLANK(K32)),"",IF(OR(J32=0,K32=0,J32=""),"",J32*K32))</f>
        <v/>
      </c>
      <c r="M32" s="233" t="str">
        <f t="shared" si="2"/>
        <v/>
      </c>
      <c r="N32" s="161" t="s">
        <v>42</v>
      </c>
      <c r="P32" s="162"/>
    </row>
    <row r="33" spans="2:16" ht="13" hidden="1" x14ac:dyDescent="0.25">
      <c r="B33" s="163">
        <f t="shared" si="4"/>
        <v>26</v>
      </c>
      <c r="C33" s="166"/>
      <c r="D33" s="155"/>
      <c r="E33" s="164"/>
      <c r="F33" s="222"/>
      <c r="G33" s="218"/>
      <c r="H33" s="157" t="str">
        <f t="shared" si="0"/>
        <v/>
      </c>
      <c r="I33" s="219"/>
      <c r="J33" s="231" t="str">
        <f t="shared" si="3"/>
        <v/>
      </c>
      <c r="K33" s="220"/>
      <c r="L33" s="231" t="str">
        <f t="shared" si="5"/>
        <v/>
      </c>
      <c r="M33" s="233" t="str">
        <f t="shared" si="2"/>
        <v/>
      </c>
      <c r="N33" s="161" t="str">
        <f t="shared" ref="N33:N96" si="6">IF(M32&lt;&gt;"","ja","")</f>
        <v/>
      </c>
      <c r="P33" s="162"/>
    </row>
    <row r="34" spans="2:16" ht="13" hidden="1" x14ac:dyDescent="0.25">
      <c r="B34" s="163">
        <f t="shared" si="4"/>
        <v>27</v>
      </c>
      <c r="C34" s="166"/>
      <c r="D34" s="155"/>
      <c r="E34" s="164"/>
      <c r="F34" s="222"/>
      <c r="G34" s="218"/>
      <c r="H34" s="157" t="str">
        <f t="shared" si="0"/>
        <v/>
      </c>
      <c r="I34" s="219"/>
      <c r="J34" s="231" t="str">
        <f t="shared" si="3"/>
        <v/>
      </c>
      <c r="K34" s="220"/>
      <c r="L34" s="231" t="str">
        <f t="shared" si="5"/>
        <v/>
      </c>
      <c r="M34" s="233" t="str">
        <f t="shared" si="2"/>
        <v/>
      </c>
      <c r="N34" s="161" t="str">
        <f t="shared" si="6"/>
        <v/>
      </c>
      <c r="P34" s="162"/>
    </row>
    <row r="35" spans="2:16" ht="13" hidden="1" x14ac:dyDescent="0.25">
      <c r="B35" s="163">
        <f t="shared" si="4"/>
        <v>28</v>
      </c>
      <c r="C35" s="166"/>
      <c r="D35" s="155"/>
      <c r="E35" s="164"/>
      <c r="F35" s="222"/>
      <c r="G35" s="218"/>
      <c r="H35" s="157" t="str">
        <f t="shared" si="0"/>
        <v/>
      </c>
      <c r="I35" s="219"/>
      <c r="J35" s="231" t="str">
        <f t="shared" si="3"/>
        <v/>
      </c>
      <c r="K35" s="220"/>
      <c r="L35" s="231" t="str">
        <f t="shared" si="5"/>
        <v/>
      </c>
      <c r="M35" s="233" t="str">
        <f t="shared" si="2"/>
        <v/>
      </c>
      <c r="N35" s="161" t="str">
        <f t="shared" si="6"/>
        <v/>
      </c>
      <c r="P35" s="162"/>
    </row>
    <row r="36" spans="2:16" ht="13" hidden="1" x14ac:dyDescent="0.25">
      <c r="B36" s="163">
        <f t="shared" si="4"/>
        <v>29</v>
      </c>
      <c r="C36" s="166"/>
      <c r="D36" s="155"/>
      <c r="E36" s="164"/>
      <c r="F36" s="222"/>
      <c r="G36" s="218"/>
      <c r="H36" s="157" t="str">
        <f t="shared" si="0"/>
        <v/>
      </c>
      <c r="I36" s="219"/>
      <c r="J36" s="231" t="str">
        <f t="shared" si="3"/>
        <v/>
      </c>
      <c r="K36" s="220"/>
      <c r="L36" s="231" t="str">
        <f t="shared" si="5"/>
        <v/>
      </c>
      <c r="M36" s="233" t="str">
        <f t="shared" si="2"/>
        <v/>
      </c>
      <c r="N36" s="161" t="str">
        <f t="shared" si="6"/>
        <v/>
      </c>
    </row>
    <row r="37" spans="2:16" ht="13" hidden="1" x14ac:dyDescent="0.25">
      <c r="B37" s="163">
        <f t="shared" si="4"/>
        <v>30</v>
      </c>
      <c r="C37" s="166"/>
      <c r="D37" s="155"/>
      <c r="E37" s="164"/>
      <c r="F37" s="222"/>
      <c r="G37" s="218"/>
      <c r="H37" s="157" t="str">
        <f t="shared" si="0"/>
        <v/>
      </c>
      <c r="I37" s="219"/>
      <c r="J37" s="231" t="str">
        <f t="shared" si="3"/>
        <v/>
      </c>
      <c r="K37" s="220"/>
      <c r="L37" s="231" t="str">
        <f t="shared" si="5"/>
        <v/>
      </c>
      <c r="M37" s="233" t="str">
        <f t="shared" si="2"/>
        <v/>
      </c>
      <c r="N37" s="161" t="str">
        <f t="shared" si="6"/>
        <v/>
      </c>
    </row>
    <row r="38" spans="2:16" ht="13" hidden="1" x14ac:dyDescent="0.25">
      <c r="B38" s="163">
        <f t="shared" si="4"/>
        <v>31</v>
      </c>
      <c r="C38" s="166"/>
      <c r="D38" s="155"/>
      <c r="E38" s="164"/>
      <c r="F38" s="222"/>
      <c r="G38" s="218"/>
      <c r="H38" s="157" t="str">
        <f t="shared" si="0"/>
        <v/>
      </c>
      <c r="I38" s="219"/>
      <c r="J38" s="231" t="str">
        <f t="shared" si="3"/>
        <v/>
      </c>
      <c r="K38" s="220"/>
      <c r="L38" s="231" t="str">
        <f t="shared" si="5"/>
        <v/>
      </c>
      <c r="M38" s="233" t="str">
        <f t="shared" si="2"/>
        <v/>
      </c>
      <c r="N38" s="161" t="str">
        <f t="shared" si="6"/>
        <v/>
      </c>
    </row>
    <row r="39" spans="2:16" ht="13" hidden="1" x14ac:dyDescent="0.25">
      <c r="B39" s="163">
        <f t="shared" si="4"/>
        <v>32</v>
      </c>
      <c r="C39" s="166"/>
      <c r="D39" s="155"/>
      <c r="E39" s="164"/>
      <c r="F39" s="222"/>
      <c r="G39" s="218"/>
      <c r="H39" s="157" t="str">
        <f t="shared" si="0"/>
        <v/>
      </c>
      <c r="I39" s="219"/>
      <c r="J39" s="231" t="str">
        <f t="shared" si="3"/>
        <v/>
      </c>
      <c r="K39" s="220"/>
      <c r="L39" s="231" t="str">
        <f t="shared" si="5"/>
        <v/>
      </c>
      <c r="M39" s="233" t="str">
        <f t="shared" si="2"/>
        <v/>
      </c>
      <c r="N39" s="161" t="str">
        <f t="shared" si="6"/>
        <v/>
      </c>
    </row>
    <row r="40" spans="2:16" ht="13" hidden="1" x14ac:dyDescent="0.25">
      <c r="B40" s="163">
        <f t="shared" si="4"/>
        <v>33</v>
      </c>
      <c r="C40" s="166"/>
      <c r="D40" s="155"/>
      <c r="E40" s="164"/>
      <c r="F40" s="222"/>
      <c r="G40" s="218"/>
      <c r="H40" s="157" t="str">
        <f t="shared" si="0"/>
        <v/>
      </c>
      <c r="I40" s="219"/>
      <c r="J40" s="231" t="str">
        <f t="shared" si="3"/>
        <v/>
      </c>
      <c r="K40" s="220"/>
      <c r="L40" s="231" t="str">
        <f t="shared" si="5"/>
        <v/>
      </c>
      <c r="M40" s="233" t="str">
        <f t="shared" si="2"/>
        <v/>
      </c>
      <c r="N40" s="161" t="str">
        <f t="shared" si="6"/>
        <v/>
      </c>
    </row>
    <row r="41" spans="2:16" ht="13" hidden="1" x14ac:dyDescent="0.25">
      <c r="B41" s="163">
        <f t="shared" si="4"/>
        <v>34</v>
      </c>
      <c r="C41" s="166"/>
      <c r="D41" s="155"/>
      <c r="E41" s="164"/>
      <c r="F41" s="222"/>
      <c r="G41" s="218"/>
      <c r="H41" s="157" t="str">
        <f t="shared" si="0"/>
        <v/>
      </c>
      <c r="I41" s="219"/>
      <c r="J41" s="231" t="str">
        <f t="shared" si="3"/>
        <v/>
      </c>
      <c r="K41" s="220"/>
      <c r="L41" s="231" t="str">
        <f t="shared" si="5"/>
        <v/>
      </c>
      <c r="M41" s="233" t="str">
        <f t="shared" si="2"/>
        <v/>
      </c>
      <c r="N41" s="161" t="str">
        <f t="shared" si="6"/>
        <v/>
      </c>
    </row>
    <row r="42" spans="2:16" ht="13" hidden="1" x14ac:dyDescent="0.25">
      <c r="B42" s="163">
        <f t="shared" si="4"/>
        <v>35</v>
      </c>
      <c r="C42" s="166"/>
      <c r="D42" s="155"/>
      <c r="E42" s="164"/>
      <c r="F42" s="222"/>
      <c r="G42" s="218"/>
      <c r="H42" s="157" t="str">
        <f t="shared" si="0"/>
        <v/>
      </c>
      <c r="I42" s="219"/>
      <c r="J42" s="231" t="str">
        <f t="shared" si="3"/>
        <v/>
      </c>
      <c r="K42" s="220"/>
      <c r="L42" s="231" t="str">
        <f t="shared" si="5"/>
        <v/>
      </c>
      <c r="M42" s="233" t="str">
        <f t="shared" si="2"/>
        <v/>
      </c>
      <c r="N42" s="161" t="str">
        <f t="shared" si="6"/>
        <v/>
      </c>
    </row>
    <row r="43" spans="2:16" ht="13" hidden="1" x14ac:dyDescent="0.25">
      <c r="B43" s="163">
        <f t="shared" si="4"/>
        <v>36</v>
      </c>
      <c r="C43" s="166"/>
      <c r="D43" s="155"/>
      <c r="E43" s="164"/>
      <c r="F43" s="222"/>
      <c r="G43" s="218"/>
      <c r="H43" s="157" t="str">
        <f t="shared" si="0"/>
        <v/>
      </c>
      <c r="I43" s="219"/>
      <c r="J43" s="231" t="str">
        <f t="shared" si="3"/>
        <v/>
      </c>
      <c r="K43" s="220"/>
      <c r="L43" s="231" t="str">
        <f t="shared" si="5"/>
        <v/>
      </c>
      <c r="M43" s="233" t="str">
        <f t="shared" si="2"/>
        <v/>
      </c>
      <c r="N43" s="161" t="str">
        <f t="shared" si="6"/>
        <v/>
      </c>
    </row>
    <row r="44" spans="2:16" ht="13" hidden="1" x14ac:dyDescent="0.25">
      <c r="B44" s="163">
        <f t="shared" si="4"/>
        <v>37</v>
      </c>
      <c r="C44" s="166"/>
      <c r="D44" s="155"/>
      <c r="E44" s="164"/>
      <c r="F44" s="222"/>
      <c r="G44" s="218"/>
      <c r="H44" s="157" t="str">
        <f t="shared" si="0"/>
        <v/>
      </c>
      <c r="I44" s="219"/>
      <c r="J44" s="231" t="str">
        <f t="shared" si="3"/>
        <v/>
      </c>
      <c r="K44" s="220"/>
      <c r="L44" s="231" t="str">
        <f t="shared" si="5"/>
        <v/>
      </c>
      <c r="M44" s="233" t="str">
        <f t="shared" si="2"/>
        <v/>
      </c>
      <c r="N44" s="161" t="str">
        <f t="shared" si="6"/>
        <v/>
      </c>
    </row>
    <row r="45" spans="2:16" ht="13" hidden="1" x14ac:dyDescent="0.25">
      <c r="B45" s="163">
        <f t="shared" si="4"/>
        <v>38</v>
      </c>
      <c r="C45" s="166"/>
      <c r="D45" s="155"/>
      <c r="E45" s="164"/>
      <c r="F45" s="222"/>
      <c r="G45" s="218"/>
      <c r="H45" s="157" t="str">
        <f t="shared" si="0"/>
        <v/>
      </c>
      <c r="I45" s="219"/>
      <c r="J45" s="231" t="str">
        <f t="shared" si="3"/>
        <v/>
      </c>
      <c r="K45" s="220"/>
      <c r="L45" s="231" t="str">
        <f t="shared" si="5"/>
        <v/>
      </c>
      <c r="M45" s="233" t="str">
        <f t="shared" si="2"/>
        <v/>
      </c>
      <c r="N45" s="161" t="str">
        <f t="shared" si="6"/>
        <v/>
      </c>
    </row>
    <row r="46" spans="2:16" ht="13" hidden="1" x14ac:dyDescent="0.25">
      <c r="B46" s="163">
        <f t="shared" si="4"/>
        <v>39</v>
      </c>
      <c r="C46" s="166"/>
      <c r="D46" s="155"/>
      <c r="E46" s="164"/>
      <c r="F46" s="222"/>
      <c r="G46" s="218"/>
      <c r="H46" s="157" t="str">
        <f t="shared" si="0"/>
        <v/>
      </c>
      <c r="I46" s="219"/>
      <c r="J46" s="231" t="str">
        <f t="shared" si="3"/>
        <v/>
      </c>
      <c r="K46" s="220"/>
      <c r="L46" s="231" t="str">
        <f t="shared" si="5"/>
        <v/>
      </c>
      <c r="M46" s="233" t="str">
        <f t="shared" si="2"/>
        <v/>
      </c>
      <c r="N46" s="161" t="str">
        <f t="shared" si="6"/>
        <v/>
      </c>
    </row>
    <row r="47" spans="2:16" ht="13" hidden="1" x14ac:dyDescent="0.25">
      <c r="B47" s="163">
        <f t="shared" si="4"/>
        <v>40</v>
      </c>
      <c r="C47" s="166"/>
      <c r="D47" s="155"/>
      <c r="E47" s="164"/>
      <c r="F47" s="222"/>
      <c r="G47" s="218"/>
      <c r="H47" s="157" t="str">
        <f t="shared" si="0"/>
        <v/>
      </c>
      <c r="I47" s="219"/>
      <c r="J47" s="231" t="str">
        <f t="shared" si="3"/>
        <v/>
      </c>
      <c r="K47" s="220"/>
      <c r="L47" s="231" t="str">
        <f t="shared" si="5"/>
        <v/>
      </c>
      <c r="M47" s="233" t="str">
        <f t="shared" si="2"/>
        <v/>
      </c>
      <c r="N47" s="161" t="str">
        <f t="shared" si="6"/>
        <v/>
      </c>
    </row>
    <row r="48" spans="2:16" ht="13" hidden="1" x14ac:dyDescent="0.25">
      <c r="B48" s="163">
        <f t="shared" si="4"/>
        <v>41</v>
      </c>
      <c r="C48" s="166"/>
      <c r="D48" s="155"/>
      <c r="E48" s="164"/>
      <c r="F48" s="222"/>
      <c r="G48" s="218"/>
      <c r="H48" s="157" t="str">
        <f t="shared" si="0"/>
        <v/>
      </c>
      <c r="I48" s="219"/>
      <c r="J48" s="231" t="str">
        <f t="shared" si="3"/>
        <v/>
      </c>
      <c r="K48" s="220"/>
      <c r="L48" s="231" t="str">
        <f t="shared" si="5"/>
        <v/>
      </c>
      <c r="M48" s="233" t="str">
        <f t="shared" si="2"/>
        <v/>
      </c>
      <c r="N48" s="161" t="str">
        <f t="shared" si="6"/>
        <v/>
      </c>
    </row>
    <row r="49" spans="2:14" ht="13" hidden="1" x14ac:dyDescent="0.25">
      <c r="B49" s="163">
        <f t="shared" si="4"/>
        <v>42</v>
      </c>
      <c r="C49" s="166"/>
      <c r="D49" s="155"/>
      <c r="E49" s="164"/>
      <c r="F49" s="222"/>
      <c r="G49" s="218"/>
      <c r="H49" s="157" t="str">
        <f t="shared" si="0"/>
        <v/>
      </c>
      <c r="I49" s="219"/>
      <c r="J49" s="231" t="str">
        <f t="shared" si="3"/>
        <v/>
      </c>
      <c r="K49" s="220"/>
      <c r="L49" s="231" t="str">
        <f t="shared" si="5"/>
        <v/>
      </c>
      <c r="M49" s="233" t="str">
        <f t="shared" si="2"/>
        <v/>
      </c>
      <c r="N49" s="161" t="str">
        <f t="shared" si="6"/>
        <v/>
      </c>
    </row>
    <row r="50" spans="2:14" ht="13" hidden="1" x14ac:dyDescent="0.25">
      <c r="B50" s="163">
        <f t="shared" si="4"/>
        <v>43</v>
      </c>
      <c r="C50" s="166"/>
      <c r="D50" s="155"/>
      <c r="E50" s="164"/>
      <c r="F50" s="222"/>
      <c r="G50" s="218"/>
      <c r="H50" s="157" t="str">
        <f t="shared" si="0"/>
        <v/>
      </c>
      <c r="I50" s="219"/>
      <c r="J50" s="231" t="str">
        <f t="shared" si="3"/>
        <v/>
      </c>
      <c r="K50" s="220"/>
      <c r="L50" s="231" t="str">
        <f t="shared" si="5"/>
        <v/>
      </c>
      <c r="M50" s="233" t="str">
        <f t="shared" si="2"/>
        <v/>
      </c>
      <c r="N50" s="161" t="str">
        <f t="shared" si="6"/>
        <v/>
      </c>
    </row>
    <row r="51" spans="2:14" ht="13" hidden="1" x14ac:dyDescent="0.25">
      <c r="B51" s="163">
        <f t="shared" si="4"/>
        <v>44</v>
      </c>
      <c r="C51" s="166"/>
      <c r="D51" s="155"/>
      <c r="E51" s="164"/>
      <c r="F51" s="222"/>
      <c r="G51" s="218"/>
      <c r="H51" s="157" t="str">
        <f t="shared" si="0"/>
        <v/>
      </c>
      <c r="I51" s="219"/>
      <c r="J51" s="231" t="str">
        <f t="shared" si="3"/>
        <v/>
      </c>
      <c r="K51" s="220"/>
      <c r="L51" s="231" t="str">
        <f t="shared" si="5"/>
        <v/>
      </c>
      <c r="M51" s="233" t="str">
        <f t="shared" si="2"/>
        <v/>
      </c>
      <c r="N51" s="161" t="str">
        <f t="shared" si="6"/>
        <v/>
      </c>
    </row>
    <row r="52" spans="2:14" ht="13" hidden="1" x14ac:dyDescent="0.25">
      <c r="B52" s="163">
        <f t="shared" si="4"/>
        <v>45</v>
      </c>
      <c r="C52" s="166"/>
      <c r="D52" s="155"/>
      <c r="E52" s="164"/>
      <c r="F52" s="222"/>
      <c r="G52" s="218"/>
      <c r="H52" s="157" t="str">
        <f t="shared" si="0"/>
        <v/>
      </c>
      <c r="I52" s="219"/>
      <c r="J52" s="231" t="str">
        <f t="shared" si="3"/>
        <v/>
      </c>
      <c r="K52" s="220"/>
      <c r="L52" s="231" t="str">
        <f t="shared" si="5"/>
        <v/>
      </c>
      <c r="M52" s="233" t="str">
        <f t="shared" si="2"/>
        <v/>
      </c>
      <c r="N52" s="161" t="str">
        <f t="shared" si="6"/>
        <v/>
      </c>
    </row>
    <row r="53" spans="2:14" ht="13" hidden="1" x14ac:dyDescent="0.25">
      <c r="B53" s="163">
        <f t="shared" si="4"/>
        <v>46</v>
      </c>
      <c r="C53" s="166"/>
      <c r="D53" s="155"/>
      <c r="E53" s="164"/>
      <c r="F53" s="222"/>
      <c r="G53" s="218"/>
      <c r="H53" s="157" t="str">
        <f t="shared" si="0"/>
        <v/>
      </c>
      <c r="I53" s="219"/>
      <c r="J53" s="231" t="str">
        <f t="shared" si="3"/>
        <v/>
      </c>
      <c r="K53" s="220"/>
      <c r="L53" s="231" t="str">
        <f t="shared" si="5"/>
        <v/>
      </c>
      <c r="M53" s="233" t="str">
        <f t="shared" si="2"/>
        <v/>
      </c>
      <c r="N53" s="161" t="str">
        <f t="shared" si="6"/>
        <v/>
      </c>
    </row>
    <row r="54" spans="2:14" ht="13" hidden="1" x14ac:dyDescent="0.25">
      <c r="B54" s="163">
        <f t="shared" si="4"/>
        <v>47</v>
      </c>
      <c r="C54" s="166"/>
      <c r="D54" s="155"/>
      <c r="E54" s="164"/>
      <c r="F54" s="222"/>
      <c r="G54" s="218"/>
      <c r="H54" s="157" t="str">
        <f t="shared" si="0"/>
        <v/>
      </c>
      <c r="I54" s="219"/>
      <c r="J54" s="231" t="str">
        <f t="shared" si="3"/>
        <v/>
      </c>
      <c r="K54" s="220"/>
      <c r="L54" s="231" t="str">
        <f t="shared" si="5"/>
        <v/>
      </c>
      <c r="M54" s="233" t="str">
        <f t="shared" si="2"/>
        <v/>
      </c>
      <c r="N54" s="161" t="str">
        <f t="shared" si="6"/>
        <v/>
      </c>
    </row>
    <row r="55" spans="2:14" ht="13" hidden="1" x14ac:dyDescent="0.25">
      <c r="B55" s="163">
        <f t="shared" si="4"/>
        <v>48</v>
      </c>
      <c r="C55" s="166"/>
      <c r="D55" s="155"/>
      <c r="E55" s="164"/>
      <c r="F55" s="222"/>
      <c r="G55" s="218"/>
      <c r="H55" s="157" t="str">
        <f t="shared" si="0"/>
        <v/>
      </c>
      <c r="I55" s="219"/>
      <c r="J55" s="231" t="str">
        <f t="shared" si="3"/>
        <v/>
      </c>
      <c r="K55" s="220"/>
      <c r="L55" s="231" t="str">
        <f t="shared" si="5"/>
        <v/>
      </c>
      <c r="M55" s="233" t="str">
        <f t="shared" si="2"/>
        <v/>
      </c>
      <c r="N55" s="161" t="str">
        <f t="shared" si="6"/>
        <v/>
      </c>
    </row>
    <row r="56" spans="2:14" ht="13" hidden="1" x14ac:dyDescent="0.25">
      <c r="B56" s="163">
        <f t="shared" si="4"/>
        <v>49</v>
      </c>
      <c r="C56" s="166"/>
      <c r="D56" s="155"/>
      <c r="E56" s="164"/>
      <c r="F56" s="222"/>
      <c r="G56" s="218"/>
      <c r="H56" s="157" t="str">
        <f t="shared" si="0"/>
        <v/>
      </c>
      <c r="I56" s="219"/>
      <c r="J56" s="231" t="str">
        <f t="shared" si="3"/>
        <v/>
      </c>
      <c r="K56" s="220"/>
      <c r="L56" s="231" t="str">
        <f t="shared" si="5"/>
        <v/>
      </c>
      <c r="M56" s="233" t="str">
        <f t="shared" si="2"/>
        <v/>
      </c>
      <c r="N56" s="161" t="str">
        <f t="shared" si="6"/>
        <v/>
      </c>
    </row>
    <row r="57" spans="2:14" ht="13" hidden="1" x14ac:dyDescent="0.25">
      <c r="B57" s="163">
        <f t="shared" si="4"/>
        <v>50</v>
      </c>
      <c r="C57" s="166"/>
      <c r="D57" s="155"/>
      <c r="E57" s="164"/>
      <c r="F57" s="222"/>
      <c r="G57" s="218"/>
      <c r="H57" s="157" t="str">
        <f t="shared" si="0"/>
        <v/>
      </c>
      <c r="I57" s="219"/>
      <c r="J57" s="231" t="str">
        <f t="shared" si="3"/>
        <v/>
      </c>
      <c r="K57" s="220"/>
      <c r="L57" s="231" t="str">
        <f t="shared" si="5"/>
        <v/>
      </c>
      <c r="M57" s="233" t="str">
        <f t="shared" si="2"/>
        <v/>
      </c>
      <c r="N57" s="161" t="str">
        <f t="shared" si="6"/>
        <v/>
      </c>
    </row>
    <row r="58" spans="2:14" ht="13" hidden="1" x14ac:dyDescent="0.25">
      <c r="B58" s="163">
        <f t="shared" si="4"/>
        <v>51</v>
      </c>
      <c r="C58" s="166"/>
      <c r="D58" s="155"/>
      <c r="E58" s="164"/>
      <c r="F58" s="222"/>
      <c r="G58" s="218"/>
      <c r="H58" s="157" t="str">
        <f t="shared" si="0"/>
        <v/>
      </c>
      <c r="I58" s="219"/>
      <c r="J58" s="231" t="str">
        <f t="shared" si="3"/>
        <v/>
      </c>
      <c r="K58" s="220"/>
      <c r="L58" s="231" t="str">
        <f t="shared" si="5"/>
        <v/>
      </c>
      <c r="M58" s="233" t="str">
        <f t="shared" si="2"/>
        <v/>
      </c>
      <c r="N58" s="161" t="str">
        <f t="shared" si="6"/>
        <v/>
      </c>
    </row>
    <row r="59" spans="2:14" ht="13" hidden="1" x14ac:dyDescent="0.25">
      <c r="B59" s="163">
        <f t="shared" si="4"/>
        <v>52</v>
      </c>
      <c r="C59" s="166"/>
      <c r="D59" s="155"/>
      <c r="E59" s="164"/>
      <c r="F59" s="222"/>
      <c r="G59" s="218"/>
      <c r="H59" s="157" t="str">
        <f t="shared" si="0"/>
        <v/>
      </c>
      <c r="I59" s="219"/>
      <c r="J59" s="231" t="str">
        <f t="shared" si="3"/>
        <v/>
      </c>
      <c r="K59" s="220"/>
      <c r="L59" s="231" t="str">
        <f t="shared" si="5"/>
        <v/>
      </c>
      <c r="M59" s="233" t="str">
        <f t="shared" si="2"/>
        <v/>
      </c>
      <c r="N59" s="161" t="str">
        <f t="shared" si="6"/>
        <v/>
      </c>
    </row>
    <row r="60" spans="2:14" ht="13" hidden="1" x14ac:dyDescent="0.25">
      <c r="B60" s="163">
        <f t="shared" si="4"/>
        <v>53</v>
      </c>
      <c r="C60" s="166"/>
      <c r="D60" s="155"/>
      <c r="E60" s="164"/>
      <c r="F60" s="222"/>
      <c r="G60" s="218"/>
      <c r="H60" s="157" t="str">
        <f t="shared" si="0"/>
        <v/>
      </c>
      <c r="I60" s="219"/>
      <c r="J60" s="231" t="str">
        <f t="shared" si="3"/>
        <v/>
      </c>
      <c r="K60" s="220"/>
      <c r="L60" s="231" t="str">
        <f t="shared" si="5"/>
        <v/>
      </c>
      <c r="M60" s="233" t="str">
        <f t="shared" si="2"/>
        <v/>
      </c>
      <c r="N60" s="161" t="str">
        <f t="shared" si="6"/>
        <v/>
      </c>
    </row>
    <row r="61" spans="2:14" ht="13" hidden="1" x14ac:dyDescent="0.25">
      <c r="B61" s="163">
        <f t="shared" si="4"/>
        <v>54</v>
      </c>
      <c r="C61" s="166"/>
      <c r="D61" s="155"/>
      <c r="E61" s="164"/>
      <c r="F61" s="222"/>
      <c r="G61" s="218"/>
      <c r="H61" s="157" t="str">
        <f t="shared" si="0"/>
        <v/>
      </c>
      <c r="I61" s="219"/>
      <c r="J61" s="231" t="str">
        <f t="shared" si="3"/>
        <v/>
      </c>
      <c r="K61" s="220"/>
      <c r="L61" s="231" t="str">
        <f t="shared" si="5"/>
        <v/>
      </c>
      <c r="M61" s="233" t="str">
        <f t="shared" si="2"/>
        <v/>
      </c>
      <c r="N61" s="161" t="str">
        <f t="shared" si="6"/>
        <v/>
      </c>
    </row>
    <row r="62" spans="2:14" ht="13" hidden="1" x14ac:dyDescent="0.25">
      <c r="B62" s="163">
        <f t="shared" si="4"/>
        <v>55</v>
      </c>
      <c r="C62" s="166"/>
      <c r="D62" s="155"/>
      <c r="E62" s="164"/>
      <c r="F62" s="222"/>
      <c r="G62" s="218"/>
      <c r="H62" s="157" t="str">
        <f t="shared" si="0"/>
        <v/>
      </c>
      <c r="I62" s="219"/>
      <c r="J62" s="231" t="str">
        <f t="shared" si="3"/>
        <v/>
      </c>
      <c r="K62" s="220"/>
      <c r="L62" s="231" t="str">
        <f t="shared" si="5"/>
        <v/>
      </c>
      <c r="M62" s="233" t="str">
        <f t="shared" si="2"/>
        <v/>
      </c>
      <c r="N62" s="161" t="str">
        <f t="shared" si="6"/>
        <v/>
      </c>
    </row>
    <row r="63" spans="2:14" ht="13" hidden="1" x14ac:dyDescent="0.25">
      <c r="B63" s="163">
        <f t="shared" si="4"/>
        <v>56</v>
      </c>
      <c r="C63" s="166"/>
      <c r="D63" s="155"/>
      <c r="E63" s="164"/>
      <c r="F63" s="222"/>
      <c r="G63" s="218"/>
      <c r="H63" s="157" t="str">
        <f t="shared" si="0"/>
        <v/>
      </c>
      <c r="I63" s="219"/>
      <c r="J63" s="231" t="str">
        <f t="shared" si="3"/>
        <v/>
      </c>
      <c r="K63" s="220"/>
      <c r="L63" s="231" t="str">
        <f t="shared" si="5"/>
        <v/>
      </c>
      <c r="M63" s="233" t="str">
        <f t="shared" si="2"/>
        <v/>
      </c>
      <c r="N63" s="161" t="str">
        <f t="shared" si="6"/>
        <v/>
      </c>
    </row>
    <row r="64" spans="2:14" ht="13" hidden="1" x14ac:dyDescent="0.25">
      <c r="B64" s="163">
        <f t="shared" si="4"/>
        <v>57</v>
      </c>
      <c r="C64" s="166"/>
      <c r="D64" s="155"/>
      <c r="E64" s="164"/>
      <c r="F64" s="222"/>
      <c r="G64" s="218"/>
      <c r="H64" s="157" t="str">
        <f t="shared" si="0"/>
        <v/>
      </c>
      <c r="I64" s="219"/>
      <c r="J64" s="231" t="str">
        <f t="shared" si="3"/>
        <v/>
      </c>
      <c r="K64" s="220"/>
      <c r="L64" s="231" t="str">
        <f t="shared" si="5"/>
        <v/>
      </c>
      <c r="M64" s="233" t="str">
        <f t="shared" si="2"/>
        <v/>
      </c>
      <c r="N64" s="161" t="str">
        <f t="shared" si="6"/>
        <v/>
      </c>
    </row>
    <row r="65" spans="2:14" ht="13" hidden="1" x14ac:dyDescent="0.25">
      <c r="B65" s="163">
        <f t="shared" si="4"/>
        <v>58</v>
      </c>
      <c r="C65" s="166"/>
      <c r="D65" s="155"/>
      <c r="E65" s="164"/>
      <c r="F65" s="222"/>
      <c r="G65" s="218"/>
      <c r="H65" s="157" t="str">
        <f t="shared" si="0"/>
        <v/>
      </c>
      <c r="I65" s="219"/>
      <c r="J65" s="231" t="str">
        <f t="shared" si="3"/>
        <v/>
      </c>
      <c r="K65" s="220"/>
      <c r="L65" s="231" t="str">
        <f t="shared" si="5"/>
        <v/>
      </c>
      <c r="M65" s="233" t="str">
        <f t="shared" si="2"/>
        <v/>
      </c>
      <c r="N65" s="161" t="str">
        <f t="shared" si="6"/>
        <v/>
      </c>
    </row>
    <row r="66" spans="2:14" ht="13" hidden="1" x14ac:dyDescent="0.25">
      <c r="B66" s="163">
        <f t="shared" si="4"/>
        <v>59</v>
      </c>
      <c r="C66" s="166"/>
      <c r="D66" s="155"/>
      <c r="E66" s="164"/>
      <c r="F66" s="222"/>
      <c r="G66" s="218"/>
      <c r="H66" s="157" t="str">
        <f t="shared" si="0"/>
        <v/>
      </c>
      <c r="I66" s="219"/>
      <c r="J66" s="231" t="str">
        <f t="shared" si="3"/>
        <v/>
      </c>
      <c r="K66" s="220"/>
      <c r="L66" s="231" t="str">
        <f t="shared" si="5"/>
        <v/>
      </c>
      <c r="M66" s="233" t="str">
        <f t="shared" si="2"/>
        <v/>
      </c>
      <c r="N66" s="161" t="str">
        <f t="shared" si="6"/>
        <v/>
      </c>
    </row>
    <row r="67" spans="2:14" ht="13" hidden="1" x14ac:dyDescent="0.25">
      <c r="B67" s="163">
        <f t="shared" si="4"/>
        <v>60</v>
      </c>
      <c r="C67" s="166"/>
      <c r="D67" s="155"/>
      <c r="E67" s="164"/>
      <c r="F67" s="222"/>
      <c r="G67" s="218"/>
      <c r="H67" s="157" t="str">
        <f t="shared" si="0"/>
        <v/>
      </c>
      <c r="I67" s="219"/>
      <c r="J67" s="231" t="str">
        <f t="shared" si="3"/>
        <v/>
      </c>
      <c r="K67" s="220"/>
      <c r="L67" s="231" t="str">
        <f t="shared" si="5"/>
        <v/>
      </c>
      <c r="M67" s="233" t="str">
        <f t="shared" si="2"/>
        <v/>
      </c>
      <c r="N67" s="161" t="str">
        <f t="shared" si="6"/>
        <v/>
      </c>
    </row>
    <row r="68" spans="2:14" ht="13" hidden="1" x14ac:dyDescent="0.25">
      <c r="B68" s="163">
        <f t="shared" si="4"/>
        <v>61</v>
      </c>
      <c r="C68" s="166"/>
      <c r="D68" s="155"/>
      <c r="E68" s="164"/>
      <c r="F68" s="222"/>
      <c r="G68" s="218"/>
      <c r="H68" s="157" t="str">
        <f t="shared" si="0"/>
        <v/>
      </c>
      <c r="I68" s="219"/>
      <c r="J68" s="231" t="str">
        <f t="shared" si="3"/>
        <v/>
      </c>
      <c r="K68" s="220"/>
      <c r="L68" s="231" t="str">
        <f t="shared" si="5"/>
        <v/>
      </c>
      <c r="M68" s="233" t="str">
        <f t="shared" si="2"/>
        <v/>
      </c>
      <c r="N68" s="161" t="str">
        <f t="shared" si="6"/>
        <v/>
      </c>
    </row>
    <row r="69" spans="2:14" ht="13" hidden="1" x14ac:dyDescent="0.25">
      <c r="B69" s="163">
        <f t="shared" si="4"/>
        <v>62</v>
      </c>
      <c r="C69" s="166"/>
      <c r="D69" s="155"/>
      <c r="E69" s="164"/>
      <c r="F69" s="222"/>
      <c r="G69" s="218"/>
      <c r="H69" s="157" t="str">
        <f t="shared" si="0"/>
        <v/>
      </c>
      <c r="I69" s="219"/>
      <c r="J69" s="231" t="str">
        <f t="shared" si="3"/>
        <v/>
      </c>
      <c r="K69" s="220"/>
      <c r="L69" s="231" t="str">
        <f t="shared" si="5"/>
        <v/>
      </c>
      <c r="M69" s="233" t="str">
        <f t="shared" si="2"/>
        <v/>
      </c>
      <c r="N69" s="161" t="str">
        <f t="shared" si="6"/>
        <v/>
      </c>
    </row>
    <row r="70" spans="2:14" ht="13" hidden="1" x14ac:dyDescent="0.25">
      <c r="B70" s="163">
        <f t="shared" si="4"/>
        <v>63</v>
      </c>
      <c r="C70" s="166"/>
      <c r="D70" s="155"/>
      <c r="E70" s="164"/>
      <c r="F70" s="222"/>
      <c r="G70" s="218"/>
      <c r="H70" s="157" t="str">
        <f t="shared" si="0"/>
        <v/>
      </c>
      <c r="I70" s="219"/>
      <c r="J70" s="231" t="str">
        <f t="shared" si="3"/>
        <v/>
      </c>
      <c r="K70" s="220"/>
      <c r="L70" s="231" t="str">
        <f t="shared" si="5"/>
        <v/>
      </c>
      <c r="M70" s="233" t="str">
        <f t="shared" si="2"/>
        <v/>
      </c>
      <c r="N70" s="161" t="str">
        <f t="shared" si="6"/>
        <v/>
      </c>
    </row>
    <row r="71" spans="2:14" ht="13" hidden="1" x14ac:dyDescent="0.25">
      <c r="B71" s="163">
        <f t="shared" si="4"/>
        <v>64</v>
      </c>
      <c r="C71" s="166"/>
      <c r="D71" s="155"/>
      <c r="E71" s="164"/>
      <c r="F71" s="222"/>
      <c r="G71" s="218"/>
      <c r="H71" s="157" t="str">
        <f t="shared" si="0"/>
        <v/>
      </c>
      <c r="I71" s="219"/>
      <c r="J71" s="231" t="str">
        <f t="shared" si="3"/>
        <v/>
      </c>
      <c r="K71" s="220"/>
      <c r="L71" s="231" t="str">
        <f t="shared" si="5"/>
        <v/>
      </c>
      <c r="M71" s="233" t="str">
        <f t="shared" si="2"/>
        <v/>
      </c>
      <c r="N71" s="161" t="str">
        <f t="shared" si="6"/>
        <v/>
      </c>
    </row>
    <row r="72" spans="2:14" ht="13" hidden="1" x14ac:dyDescent="0.25">
      <c r="B72" s="163">
        <f t="shared" si="4"/>
        <v>65</v>
      </c>
      <c r="C72" s="166"/>
      <c r="D72" s="155"/>
      <c r="E72" s="164"/>
      <c r="F72" s="222"/>
      <c r="G72" s="218"/>
      <c r="H72" s="157" t="str">
        <f t="shared" ref="H72:H135" si="7">IF(OR(ISBLANK(F72),ISBLANK(G72)),"",IF(OR(F72=0,G72=0),0,MIN(G72/F72,1)))</f>
        <v/>
      </c>
      <c r="I72" s="219"/>
      <c r="J72" s="231" t="str">
        <f t="shared" si="3"/>
        <v/>
      </c>
      <c r="K72" s="220"/>
      <c r="L72" s="231" t="str">
        <f t="shared" si="5"/>
        <v/>
      </c>
      <c r="M72" s="233" t="str">
        <f t="shared" si="2"/>
        <v/>
      </c>
      <c r="N72" s="161" t="str">
        <f t="shared" si="6"/>
        <v/>
      </c>
    </row>
    <row r="73" spans="2:14" ht="13" hidden="1" x14ac:dyDescent="0.25">
      <c r="B73" s="163">
        <f t="shared" si="4"/>
        <v>66</v>
      </c>
      <c r="C73" s="166"/>
      <c r="D73" s="155"/>
      <c r="E73" s="164"/>
      <c r="F73" s="222"/>
      <c r="G73" s="218"/>
      <c r="H73" s="157" t="str">
        <f t="shared" si="7"/>
        <v/>
      </c>
      <c r="I73" s="219"/>
      <c r="J73" s="231" t="str">
        <f t="shared" si="3"/>
        <v/>
      </c>
      <c r="K73" s="220"/>
      <c r="L73" s="231" t="str">
        <f t="shared" si="5"/>
        <v/>
      </c>
      <c r="M73" s="233" t="str">
        <f t="shared" ref="M73:M136" si="8">IF(AND(ISBLANK(J73),ISBLANK(L73)),"",IF(AND(L73="",J73=""),"",IF(AND(L73="",J73&lt;&gt;""),J73,IF(AND(L73&lt;&gt;"",J73=""),L73,J73+L73))))</f>
        <v/>
      </c>
      <c r="N73" s="161" t="str">
        <f t="shared" si="6"/>
        <v/>
      </c>
    </row>
    <row r="74" spans="2:14" ht="13" hidden="1" x14ac:dyDescent="0.25">
      <c r="B74" s="163">
        <f t="shared" si="4"/>
        <v>67</v>
      </c>
      <c r="C74" s="166"/>
      <c r="D74" s="155"/>
      <c r="E74" s="164"/>
      <c r="F74" s="222"/>
      <c r="G74" s="218"/>
      <c r="H74" s="157" t="str">
        <f t="shared" si="7"/>
        <v/>
      </c>
      <c r="I74" s="219"/>
      <c r="J74" s="231" t="str">
        <f t="shared" ref="J74:J137" si="9">IF(OR(ISBLANK(G74),ISBLANK(I74)),"",IF(OR(G74=0,I74=0),"",G74*I74))</f>
        <v/>
      </c>
      <c r="K74" s="220"/>
      <c r="L74" s="231" t="str">
        <f t="shared" si="5"/>
        <v/>
      </c>
      <c r="M74" s="233" t="str">
        <f t="shared" si="8"/>
        <v/>
      </c>
      <c r="N74" s="161" t="str">
        <f t="shared" si="6"/>
        <v/>
      </c>
    </row>
    <row r="75" spans="2:14" ht="13" hidden="1" x14ac:dyDescent="0.25">
      <c r="B75" s="163">
        <f t="shared" ref="B75:B138" si="10">B74+1</f>
        <v>68</v>
      </c>
      <c r="C75" s="166"/>
      <c r="D75" s="155"/>
      <c r="E75" s="164"/>
      <c r="F75" s="222"/>
      <c r="G75" s="218"/>
      <c r="H75" s="157" t="str">
        <f t="shared" si="7"/>
        <v/>
      </c>
      <c r="I75" s="219"/>
      <c r="J75" s="231" t="str">
        <f t="shared" si="9"/>
        <v/>
      </c>
      <c r="K75" s="220"/>
      <c r="L75" s="231" t="str">
        <f t="shared" si="5"/>
        <v/>
      </c>
      <c r="M75" s="233" t="str">
        <f t="shared" si="8"/>
        <v/>
      </c>
      <c r="N75" s="161" t="str">
        <f t="shared" si="6"/>
        <v/>
      </c>
    </row>
    <row r="76" spans="2:14" ht="13" hidden="1" x14ac:dyDescent="0.25">
      <c r="B76" s="163">
        <f t="shared" si="10"/>
        <v>69</v>
      </c>
      <c r="C76" s="166"/>
      <c r="D76" s="155"/>
      <c r="E76" s="164"/>
      <c r="F76" s="222"/>
      <c r="G76" s="218"/>
      <c r="H76" s="157" t="str">
        <f t="shared" si="7"/>
        <v/>
      </c>
      <c r="I76" s="219"/>
      <c r="J76" s="231" t="str">
        <f t="shared" si="9"/>
        <v/>
      </c>
      <c r="K76" s="220"/>
      <c r="L76" s="231" t="str">
        <f t="shared" si="5"/>
        <v/>
      </c>
      <c r="M76" s="233" t="str">
        <f t="shared" si="8"/>
        <v/>
      </c>
      <c r="N76" s="161" t="str">
        <f t="shared" si="6"/>
        <v/>
      </c>
    </row>
    <row r="77" spans="2:14" ht="13" hidden="1" x14ac:dyDescent="0.25">
      <c r="B77" s="163">
        <f t="shared" si="10"/>
        <v>70</v>
      </c>
      <c r="C77" s="166"/>
      <c r="D77" s="155"/>
      <c r="E77" s="164"/>
      <c r="F77" s="222"/>
      <c r="G77" s="218"/>
      <c r="H77" s="157" t="str">
        <f t="shared" si="7"/>
        <v/>
      </c>
      <c r="I77" s="219"/>
      <c r="J77" s="231" t="str">
        <f t="shared" si="9"/>
        <v/>
      </c>
      <c r="K77" s="220"/>
      <c r="L77" s="231" t="str">
        <f t="shared" si="5"/>
        <v/>
      </c>
      <c r="M77" s="233" t="str">
        <f t="shared" si="8"/>
        <v/>
      </c>
      <c r="N77" s="161" t="str">
        <f t="shared" si="6"/>
        <v/>
      </c>
    </row>
    <row r="78" spans="2:14" ht="13" hidden="1" x14ac:dyDescent="0.25">
      <c r="B78" s="163">
        <f t="shared" si="10"/>
        <v>71</v>
      </c>
      <c r="C78" s="166"/>
      <c r="D78" s="155"/>
      <c r="E78" s="164"/>
      <c r="F78" s="222"/>
      <c r="G78" s="218"/>
      <c r="H78" s="157" t="str">
        <f t="shared" si="7"/>
        <v/>
      </c>
      <c r="I78" s="219"/>
      <c r="J78" s="231" t="str">
        <f t="shared" si="9"/>
        <v/>
      </c>
      <c r="K78" s="220"/>
      <c r="L78" s="231" t="str">
        <f t="shared" si="5"/>
        <v/>
      </c>
      <c r="M78" s="233" t="str">
        <f t="shared" si="8"/>
        <v/>
      </c>
      <c r="N78" s="161" t="str">
        <f t="shared" si="6"/>
        <v/>
      </c>
    </row>
    <row r="79" spans="2:14" ht="13" hidden="1" x14ac:dyDescent="0.25">
      <c r="B79" s="163">
        <f t="shared" si="10"/>
        <v>72</v>
      </c>
      <c r="C79" s="166"/>
      <c r="D79" s="155"/>
      <c r="E79" s="164"/>
      <c r="F79" s="222"/>
      <c r="G79" s="218"/>
      <c r="H79" s="157" t="str">
        <f t="shared" si="7"/>
        <v/>
      </c>
      <c r="I79" s="219"/>
      <c r="J79" s="231" t="str">
        <f t="shared" si="9"/>
        <v/>
      </c>
      <c r="K79" s="220"/>
      <c r="L79" s="231" t="str">
        <f t="shared" si="5"/>
        <v/>
      </c>
      <c r="M79" s="233" t="str">
        <f t="shared" si="8"/>
        <v/>
      </c>
      <c r="N79" s="161" t="str">
        <f t="shared" si="6"/>
        <v/>
      </c>
    </row>
    <row r="80" spans="2:14" ht="13" hidden="1" x14ac:dyDescent="0.25">
      <c r="B80" s="163">
        <f t="shared" si="10"/>
        <v>73</v>
      </c>
      <c r="C80" s="166"/>
      <c r="D80" s="155"/>
      <c r="E80" s="164"/>
      <c r="F80" s="222"/>
      <c r="G80" s="218"/>
      <c r="H80" s="157" t="str">
        <f t="shared" si="7"/>
        <v/>
      </c>
      <c r="I80" s="219"/>
      <c r="J80" s="231" t="str">
        <f t="shared" si="9"/>
        <v/>
      </c>
      <c r="K80" s="220"/>
      <c r="L80" s="231" t="str">
        <f t="shared" si="5"/>
        <v/>
      </c>
      <c r="M80" s="233" t="str">
        <f t="shared" si="8"/>
        <v/>
      </c>
      <c r="N80" s="161" t="str">
        <f t="shared" si="6"/>
        <v/>
      </c>
    </row>
    <row r="81" spans="2:20" ht="13" hidden="1" x14ac:dyDescent="0.25">
      <c r="B81" s="163">
        <f t="shared" si="10"/>
        <v>74</v>
      </c>
      <c r="C81" s="166"/>
      <c r="D81" s="155"/>
      <c r="E81" s="164"/>
      <c r="F81" s="222"/>
      <c r="G81" s="218"/>
      <c r="H81" s="157" t="str">
        <f t="shared" si="7"/>
        <v/>
      </c>
      <c r="I81" s="219"/>
      <c r="J81" s="231" t="str">
        <f t="shared" si="9"/>
        <v/>
      </c>
      <c r="K81" s="220"/>
      <c r="L81" s="231" t="str">
        <f t="shared" si="5"/>
        <v/>
      </c>
      <c r="M81" s="233" t="str">
        <f t="shared" si="8"/>
        <v/>
      </c>
      <c r="N81" s="161" t="str">
        <f t="shared" si="6"/>
        <v/>
      </c>
    </row>
    <row r="82" spans="2:20" ht="13" hidden="1" x14ac:dyDescent="0.25">
      <c r="B82" s="163">
        <f t="shared" si="10"/>
        <v>75</v>
      </c>
      <c r="C82" s="166"/>
      <c r="D82" s="155"/>
      <c r="E82" s="164"/>
      <c r="F82" s="222"/>
      <c r="G82" s="218"/>
      <c r="H82" s="157" t="str">
        <f t="shared" si="7"/>
        <v/>
      </c>
      <c r="I82" s="219"/>
      <c r="J82" s="231" t="str">
        <f t="shared" si="9"/>
        <v/>
      </c>
      <c r="K82" s="220"/>
      <c r="L82" s="231" t="str">
        <f t="shared" si="5"/>
        <v/>
      </c>
      <c r="M82" s="233" t="str">
        <f t="shared" si="8"/>
        <v/>
      </c>
      <c r="N82" s="161" t="str">
        <f t="shared" si="6"/>
        <v/>
      </c>
    </row>
    <row r="83" spans="2:20" ht="13" hidden="1" x14ac:dyDescent="0.25">
      <c r="B83" s="163">
        <f t="shared" si="10"/>
        <v>76</v>
      </c>
      <c r="C83" s="166"/>
      <c r="D83" s="155"/>
      <c r="E83" s="164"/>
      <c r="F83" s="222"/>
      <c r="G83" s="218"/>
      <c r="H83" s="157" t="str">
        <f t="shared" si="7"/>
        <v/>
      </c>
      <c r="I83" s="219"/>
      <c r="J83" s="231" t="str">
        <f t="shared" si="9"/>
        <v/>
      </c>
      <c r="K83" s="220"/>
      <c r="L83" s="231" t="str">
        <f t="shared" si="5"/>
        <v/>
      </c>
      <c r="M83" s="233" t="str">
        <f t="shared" si="8"/>
        <v/>
      </c>
      <c r="N83" s="161" t="str">
        <f t="shared" si="6"/>
        <v/>
      </c>
    </row>
    <row r="84" spans="2:20" ht="13" hidden="1" x14ac:dyDescent="0.25">
      <c r="B84" s="163">
        <f t="shared" si="10"/>
        <v>77</v>
      </c>
      <c r="C84" s="166"/>
      <c r="D84" s="155"/>
      <c r="E84" s="164"/>
      <c r="F84" s="222"/>
      <c r="G84" s="218"/>
      <c r="H84" s="157" t="str">
        <f t="shared" si="7"/>
        <v/>
      </c>
      <c r="I84" s="219"/>
      <c r="J84" s="231" t="str">
        <f t="shared" si="9"/>
        <v/>
      </c>
      <c r="K84" s="220"/>
      <c r="L84" s="231" t="str">
        <f t="shared" si="5"/>
        <v/>
      </c>
      <c r="M84" s="233" t="str">
        <f t="shared" si="8"/>
        <v/>
      </c>
      <c r="N84" s="161" t="str">
        <f t="shared" si="6"/>
        <v/>
      </c>
    </row>
    <row r="85" spans="2:20" ht="13" hidden="1" x14ac:dyDescent="0.25">
      <c r="B85" s="163">
        <f t="shared" si="10"/>
        <v>78</v>
      </c>
      <c r="C85" s="166"/>
      <c r="D85" s="155"/>
      <c r="E85" s="164"/>
      <c r="F85" s="222"/>
      <c r="G85" s="218"/>
      <c r="H85" s="157" t="str">
        <f t="shared" si="7"/>
        <v/>
      </c>
      <c r="I85" s="219"/>
      <c r="J85" s="231" t="str">
        <f t="shared" si="9"/>
        <v/>
      </c>
      <c r="K85" s="220"/>
      <c r="L85" s="231" t="str">
        <f t="shared" si="5"/>
        <v/>
      </c>
      <c r="M85" s="233" t="str">
        <f t="shared" si="8"/>
        <v/>
      </c>
      <c r="N85" s="161" t="str">
        <f t="shared" si="6"/>
        <v/>
      </c>
    </row>
    <row r="86" spans="2:20" ht="13" hidden="1" x14ac:dyDescent="0.25">
      <c r="B86" s="163">
        <f t="shared" si="10"/>
        <v>79</v>
      </c>
      <c r="C86" s="166"/>
      <c r="D86" s="155"/>
      <c r="E86" s="164"/>
      <c r="F86" s="222"/>
      <c r="G86" s="218"/>
      <c r="H86" s="157" t="str">
        <f t="shared" si="7"/>
        <v/>
      </c>
      <c r="I86" s="219"/>
      <c r="J86" s="231" t="str">
        <f t="shared" si="9"/>
        <v/>
      </c>
      <c r="K86" s="220"/>
      <c r="L86" s="231" t="str">
        <f t="shared" si="5"/>
        <v/>
      </c>
      <c r="M86" s="233" t="str">
        <f t="shared" si="8"/>
        <v/>
      </c>
      <c r="N86" s="161" t="str">
        <f t="shared" si="6"/>
        <v/>
      </c>
    </row>
    <row r="87" spans="2:20" ht="13" hidden="1" x14ac:dyDescent="0.25">
      <c r="B87" s="163">
        <f t="shared" si="10"/>
        <v>80</v>
      </c>
      <c r="C87" s="166"/>
      <c r="D87" s="155"/>
      <c r="E87" s="164"/>
      <c r="F87" s="222"/>
      <c r="G87" s="218"/>
      <c r="H87" s="157" t="str">
        <f t="shared" si="7"/>
        <v/>
      </c>
      <c r="I87" s="219"/>
      <c r="J87" s="231" t="str">
        <f t="shared" si="9"/>
        <v/>
      </c>
      <c r="K87" s="220"/>
      <c r="L87" s="231" t="str">
        <f t="shared" si="5"/>
        <v/>
      </c>
      <c r="M87" s="233" t="str">
        <f t="shared" si="8"/>
        <v/>
      </c>
      <c r="N87" s="161" t="str">
        <f t="shared" si="6"/>
        <v/>
      </c>
    </row>
    <row r="88" spans="2:20" ht="13" hidden="1" x14ac:dyDescent="0.25">
      <c r="B88" s="163">
        <f t="shared" si="10"/>
        <v>81</v>
      </c>
      <c r="C88" s="166"/>
      <c r="D88" s="155"/>
      <c r="E88" s="164"/>
      <c r="F88" s="222"/>
      <c r="G88" s="218"/>
      <c r="H88" s="157" t="str">
        <f t="shared" si="7"/>
        <v/>
      </c>
      <c r="I88" s="219"/>
      <c r="J88" s="231" t="str">
        <f t="shared" si="9"/>
        <v/>
      </c>
      <c r="K88" s="220"/>
      <c r="L88" s="231" t="str">
        <f t="shared" si="5"/>
        <v/>
      </c>
      <c r="M88" s="233" t="str">
        <f t="shared" si="8"/>
        <v/>
      </c>
      <c r="N88" s="161" t="str">
        <f t="shared" si="6"/>
        <v/>
      </c>
    </row>
    <row r="89" spans="2:20" ht="13" hidden="1" x14ac:dyDescent="0.25">
      <c r="B89" s="163">
        <f t="shared" si="10"/>
        <v>82</v>
      </c>
      <c r="C89" s="166"/>
      <c r="D89" s="155"/>
      <c r="E89" s="164"/>
      <c r="F89" s="222"/>
      <c r="G89" s="218"/>
      <c r="H89" s="157" t="str">
        <f t="shared" si="7"/>
        <v/>
      </c>
      <c r="I89" s="219"/>
      <c r="J89" s="231" t="str">
        <f t="shared" si="9"/>
        <v/>
      </c>
      <c r="K89" s="220"/>
      <c r="L89" s="231" t="str">
        <f t="shared" si="5"/>
        <v/>
      </c>
      <c r="M89" s="233" t="str">
        <f t="shared" si="8"/>
        <v/>
      </c>
      <c r="N89" s="161" t="str">
        <f t="shared" si="6"/>
        <v/>
      </c>
    </row>
    <row r="90" spans="2:20" ht="13" hidden="1" x14ac:dyDescent="0.25">
      <c r="B90" s="163">
        <f t="shared" si="10"/>
        <v>83</v>
      </c>
      <c r="C90" s="166"/>
      <c r="D90" s="155"/>
      <c r="E90" s="164"/>
      <c r="F90" s="222"/>
      <c r="G90" s="218"/>
      <c r="H90" s="157" t="str">
        <f t="shared" si="7"/>
        <v/>
      </c>
      <c r="I90" s="219"/>
      <c r="J90" s="231" t="str">
        <f t="shared" si="9"/>
        <v/>
      </c>
      <c r="K90" s="220"/>
      <c r="L90" s="231" t="str">
        <f t="shared" si="5"/>
        <v/>
      </c>
      <c r="M90" s="233" t="str">
        <f t="shared" si="8"/>
        <v/>
      </c>
      <c r="N90" s="161" t="str">
        <f t="shared" si="6"/>
        <v/>
      </c>
      <c r="R90" s="167"/>
    </row>
    <row r="91" spans="2:20" ht="13" hidden="1" x14ac:dyDescent="0.25">
      <c r="B91" s="163">
        <f t="shared" si="10"/>
        <v>84</v>
      </c>
      <c r="C91" s="166"/>
      <c r="D91" s="155"/>
      <c r="E91" s="164"/>
      <c r="F91" s="222"/>
      <c r="G91" s="218"/>
      <c r="H91" s="157" t="str">
        <f t="shared" si="7"/>
        <v/>
      </c>
      <c r="I91" s="219"/>
      <c r="J91" s="231" t="str">
        <f t="shared" si="9"/>
        <v/>
      </c>
      <c r="K91" s="220"/>
      <c r="L91" s="231" t="str">
        <f t="shared" si="5"/>
        <v/>
      </c>
      <c r="M91" s="233" t="str">
        <f t="shared" si="8"/>
        <v/>
      </c>
      <c r="N91" s="161" t="str">
        <f t="shared" si="6"/>
        <v/>
      </c>
      <c r="R91" s="167"/>
      <c r="S91" s="167"/>
      <c r="T91" s="167"/>
    </row>
    <row r="92" spans="2:20" ht="13" hidden="1" collapsed="1" x14ac:dyDescent="0.25">
      <c r="B92" s="163">
        <f t="shared" si="10"/>
        <v>85</v>
      </c>
      <c r="C92" s="166"/>
      <c r="D92" s="155"/>
      <c r="E92" s="164"/>
      <c r="F92" s="222"/>
      <c r="G92" s="218"/>
      <c r="H92" s="157" t="str">
        <f t="shared" si="7"/>
        <v/>
      </c>
      <c r="I92" s="219"/>
      <c r="J92" s="231" t="str">
        <f t="shared" si="9"/>
        <v/>
      </c>
      <c r="K92" s="220"/>
      <c r="L92" s="231" t="str">
        <f t="shared" si="5"/>
        <v/>
      </c>
      <c r="M92" s="233" t="str">
        <f t="shared" si="8"/>
        <v/>
      </c>
      <c r="N92" s="161" t="str">
        <f t="shared" si="6"/>
        <v/>
      </c>
      <c r="S92" s="167"/>
      <c r="T92" s="167"/>
    </row>
    <row r="93" spans="2:20" ht="13" hidden="1" x14ac:dyDescent="0.25">
      <c r="B93" s="163">
        <f t="shared" si="10"/>
        <v>86</v>
      </c>
      <c r="C93" s="166"/>
      <c r="D93" s="155"/>
      <c r="E93" s="164"/>
      <c r="F93" s="222"/>
      <c r="G93" s="218"/>
      <c r="H93" s="157" t="str">
        <f t="shared" si="7"/>
        <v/>
      </c>
      <c r="I93" s="219"/>
      <c r="J93" s="231" t="str">
        <f t="shared" si="9"/>
        <v/>
      </c>
      <c r="K93" s="220"/>
      <c r="L93" s="231" t="str">
        <f t="shared" si="5"/>
        <v/>
      </c>
      <c r="M93" s="233" t="str">
        <f t="shared" si="8"/>
        <v/>
      </c>
      <c r="N93" s="161" t="str">
        <f t="shared" si="6"/>
        <v/>
      </c>
      <c r="R93" s="168"/>
    </row>
    <row r="94" spans="2:20" ht="13" hidden="1" x14ac:dyDescent="0.25">
      <c r="B94" s="163">
        <f t="shared" si="10"/>
        <v>87</v>
      </c>
      <c r="C94" s="166"/>
      <c r="D94" s="155"/>
      <c r="E94" s="164"/>
      <c r="F94" s="222"/>
      <c r="G94" s="218"/>
      <c r="H94" s="157" t="str">
        <f t="shared" si="7"/>
        <v/>
      </c>
      <c r="I94" s="219"/>
      <c r="J94" s="231" t="str">
        <f t="shared" si="9"/>
        <v/>
      </c>
      <c r="K94" s="220"/>
      <c r="L94" s="231" t="str">
        <f t="shared" si="5"/>
        <v/>
      </c>
      <c r="M94" s="233" t="str">
        <f t="shared" si="8"/>
        <v/>
      </c>
      <c r="N94" s="161" t="str">
        <f t="shared" si="6"/>
        <v/>
      </c>
      <c r="R94" s="168"/>
    </row>
    <row r="95" spans="2:20" ht="13" hidden="1" x14ac:dyDescent="0.25">
      <c r="B95" s="163">
        <f t="shared" si="10"/>
        <v>88</v>
      </c>
      <c r="C95" s="166"/>
      <c r="D95" s="155"/>
      <c r="E95" s="164"/>
      <c r="F95" s="222"/>
      <c r="G95" s="218"/>
      <c r="H95" s="157" t="str">
        <f t="shared" si="7"/>
        <v/>
      </c>
      <c r="I95" s="219"/>
      <c r="J95" s="231" t="str">
        <f t="shared" si="9"/>
        <v/>
      </c>
      <c r="K95" s="220"/>
      <c r="L95" s="231" t="str">
        <f t="shared" si="5"/>
        <v/>
      </c>
      <c r="M95" s="233" t="str">
        <f t="shared" si="8"/>
        <v/>
      </c>
      <c r="N95" s="161" t="str">
        <f t="shared" si="6"/>
        <v/>
      </c>
      <c r="R95" s="107"/>
    </row>
    <row r="96" spans="2:20" ht="13" hidden="1" x14ac:dyDescent="0.25">
      <c r="B96" s="163">
        <f t="shared" si="10"/>
        <v>89</v>
      </c>
      <c r="C96" s="166"/>
      <c r="D96" s="155"/>
      <c r="E96" s="164"/>
      <c r="F96" s="222"/>
      <c r="G96" s="218"/>
      <c r="H96" s="157" t="str">
        <f t="shared" si="7"/>
        <v/>
      </c>
      <c r="I96" s="219"/>
      <c r="J96" s="231" t="str">
        <f t="shared" si="9"/>
        <v/>
      </c>
      <c r="K96" s="220"/>
      <c r="L96" s="231" t="str">
        <f t="shared" ref="L96:L159" si="11">IF(OR(ISBLANK(J96),ISBLANK(K96)),"",IF(OR(J96=0,K96=0,J96=""),"",J96*K96))</f>
        <v/>
      </c>
      <c r="M96" s="233" t="str">
        <f t="shared" si="8"/>
        <v/>
      </c>
      <c r="N96" s="161" t="str">
        <f t="shared" si="6"/>
        <v/>
      </c>
      <c r="R96" s="169"/>
    </row>
    <row r="97" spans="2:18" ht="13" hidden="1" x14ac:dyDescent="0.25">
      <c r="B97" s="163">
        <f t="shared" si="10"/>
        <v>90</v>
      </c>
      <c r="C97" s="166"/>
      <c r="D97" s="155"/>
      <c r="E97" s="164"/>
      <c r="F97" s="222"/>
      <c r="G97" s="218"/>
      <c r="H97" s="157" t="str">
        <f t="shared" si="7"/>
        <v/>
      </c>
      <c r="I97" s="219"/>
      <c r="J97" s="231" t="str">
        <f t="shared" si="9"/>
        <v/>
      </c>
      <c r="K97" s="220"/>
      <c r="L97" s="231" t="str">
        <f t="shared" si="11"/>
        <v/>
      </c>
      <c r="M97" s="233" t="str">
        <f t="shared" si="8"/>
        <v/>
      </c>
      <c r="N97" s="161" t="str">
        <f t="shared" ref="N97:N160" si="12">IF(M96&lt;&gt;"","ja","")</f>
        <v/>
      </c>
      <c r="R97" s="169"/>
    </row>
    <row r="98" spans="2:18" ht="13" hidden="1" x14ac:dyDescent="0.25">
      <c r="B98" s="163">
        <f t="shared" si="10"/>
        <v>91</v>
      </c>
      <c r="C98" s="166"/>
      <c r="D98" s="155"/>
      <c r="E98" s="164"/>
      <c r="F98" s="222"/>
      <c r="G98" s="218"/>
      <c r="H98" s="157" t="str">
        <f t="shared" si="7"/>
        <v/>
      </c>
      <c r="I98" s="219"/>
      <c r="J98" s="231" t="str">
        <f t="shared" si="9"/>
        <v/>
      </c>
      <c r="K98" s="220"/>
      <c r="L98" s="231" t="str">
        <f t="shared" si="11"/>
        <v/>
      </c>
      <c r="M98" s="233" t="str">
        <f t="shared" si="8"/>
        <v/>
      </c>
      <c r="N98" s="161" t="str">
        <f t="shared" si="12"/>
        <v/>
      </c>
      <c r="R98" s="169"/>
    </row>
    <row r="99" spans="2:18" ht="13" hidden="1" x14ac:dyDescent="0.25">
      <c r="B99" s="163">
        <f t="shared" si="10"/>
        <v>92</v>
      </c>
      <c r="C99" s="166"/>
      <c r="D99" s="155"/>
      <c r="E99" s="164"/>
      <c r="F99" s="222"/>
      <c r="G99" s="218"/>
      <c r="H99" s="157" t="str">
        <f t="shared" si="7"/>
        <v/>
      </c>
      <c r="I99" s="219"/>
      <c r="J99" s="231" t="str">
        <f t="shared" si="9"/>
        <v/>
      </c>
      <c r="K99" s="220"/>
      <c r="L99" s="231" t="str">
        <f t="shared" si="11"/>
        <v/>
      </c>
      <c r="M99" s="233" t="str">
        <f t="shared" si="8"/>
        <v/>
      </c>
      <c r="N99" s="161" t="str">
        <f t="shared" si="12"/>
        <v/>
      </c>
      <c r="R99" s="169"/>
    </row>
    <row r="100" spans="2:18" ht="13" hidden="1" x14ac:dyDescent="0.25">
      <c r="B100" s="163">
        <f t="shared" si="10"/>
        <v>93</v>
      </c>
      <c r="C100" s="166"/>
      <c r="D100" s="155"/>
      <c r="E100" s="164"/>
      <c r="F100" s="222"/>
      <c r="G100" s="218"/>
      <c r="H100" s="157" t="str">
        <f t="shared" si="7"/>
        <v/>
      </c>
      <c r="I100" s="219"/>
      <c r="J100" s="231" t="str">
        <f t="shared" si="9"/>
        <v/>
      </c>
      <c r="K100" s="220"/>
      <c r="L100" s="231" t="str">
        <f t="shared" si="11"/>
        <v/>
      </c>
      <c r="M100" s="233" t="str">
        <f t="shared" si="8"/>
        <v/>
      </c>
      <c r="N100" s="161" t="str">
        <f t="shared" si="12"/>
        <v/>
      </c>
      <c r="R100" s="169"/>
    </row>
    <row r="101" spans="2:18" ht="13" hidden="1" x14ac:dyDescent="0.25">
      <c r="B101" s="163">
        <f t="shared" si="10"/>
        <v>94</v>
      </c>
      <c r="C101" s="166"/>
      <c r="D101" s="155"/>
      <c r="E101" s="164"/>
      <c r="F101" s="222"/>
      <c r="G101" s="218"/>
      <c r="H101" s="157" t="str">
        <f t="shared" si="7"/>
        <v/>
      </c>
      <c r="I101" s="219"/>
      <c r="J101" s="231" t="str">
        <f t="shared" si="9"/>
        <v/>
      </c>
      <c r="K101" s="220"/>
      <c r="L101" s="231" t="str">
        <f t="shared" si="11"/>
        <v/>
      </c>
      <c r="M101" s="233" t="str">
        <f t="shared" si="8"/>
        <v/>
      </c>
      <c r="N101" s="161" t="str">
        <f t="shared" si="12"/>
        <v/>
      </c>
      <c r="R101" s="169"/>
    </row>
    <row r="102" spans="2:18" ht="13" hidden="1" x14ac:dyDescent="0.25">
      <c r="B102" s="163">
        <f t="shared" si="10"/>
        <v>95</v>
      </c>
      <c r="C102" s="166"/>
      <c r="D102" s="155"/>
      <c r="E102" s="164"/>
      <c r="F102" s="222"/>
      <c r="G102" s="218"/>
      <c r="H102" s="157" t="str">
        <f t="shared" si="7"/>
        <v/>
      </c>
      <c r="I102" s="219"/>
      <c r="J102" s="231" t="str">
        <f t="shared" si="9"/>
        <v/>
      </c>
      <c r="K102" s="220"/>
      <c r="L102" s="231" t="str">
        <f t="shared" si="11"/>
        <v/>
      </c>
      <c r="M102" s="233" t="str">
        <f t="shared" si="8"/>
        <v/>
      </c>
      <c r="N102" s="161" t="str">
        <f t="shared" si="12"/>
        <v/>
      </c>
      <c r="R102" s="169"/>
    </row>
    <row r="103" spans="2:18" ht="13" hidden="1" x14ac:dyDescent="0.25">
      <c r="B103" s="163">
        <f t="shared" si="10"/>
        <v>96</v>
      </c>
      <c r="C103" s="166"/>
      <c r="D103" s="155"/>
      <c r="E103" s="164"/>
      <c r="F103" s="222"/>
      <c r="G103" s="218"/>
      <c r="H103" s="157" t="str">
        <f t="shared" si="7"/>
        <v/>
      </c>
      <c r="I103" s="219"/>
      <c r="J103" s="231" t="str">
        <f t="shared" si="9"/>
        <v/>
      </c>
      <c r="K103" s="220"/>
      <c r="L103" s="231" t="str">
        <f t="shared" si="11"/>
        <v/>
      </c>
      <c r="M103" s="233" t="str">
        <f t="shared" si="8"/>
        <v/>
      </c>
      <c r="N103" s="161" t="str">
        <f t="shared" si="12"/>
        <v/>
      </c>
      <c r="R103" s="169"/>
    </row>
    <row r="104" spans="2:18" ht="13" hidden="1" x14ac:dyDescent="0.25">
      <c r="B104" s="163">
        <f t="shared" si="10"/>
        <v>97</v>
      </c>
      <c r="C104" s="166"/>
      <c r="D104" s="155"/>
      <c r="E104" s="164"/>
      <c r="F104" s="222"/>
      <c r="G104" s="218"/>
      <c r="H104" s="157" t="str">
        <f t="shared" si="7"/>
        <v/>
      </c>
      <c r="I104" s="219"/>
      <c r="J104" s="231" t="str">
        <f t="shared" si="9"/>
        <v/>
      </c>
      <c r="K104" s="220"/>
      <c r="L104" s="231" t="str">
        <f t="shared" si="11"/>
        <v/>
      </c>
      <c r="M104" s="233" t="str">
        <f t="shared" si="8"/>
        <v/>
      </c>
      <c r="N104" s="161" t="str">
        <f t="shared" si="12"/>
        <v/>
      </c>
      <c r="R104" s="169"/>
    </row>
    <row r="105" spans="2:18" ht="13" hidden="1" x14ac:dyDescent="0.25">
      <c r="B105" s="163">
        <f t="shared" si="10"/>
        <v>98</v>
      </c>
      <c r="C105" s="166"/>
      <c r="D105" s="155"/>
      <c r="E105" s="164"/>
      <c r="F105" s="222"/>
      <c r="G105" s="218"/>
      <c r="H105" s="157" t="str">
        <f t="shared" si="7"/>
        <v/>
      </c>
      <c r="I105" s="219"/>
      <c r="J105" s="231" t="str">
        <f t="shared" si="9"/>
        <v/>
      </c>
      <c r="K105" s="220"/>
      <c r="L105" s="231" t="str">
        <f t="shared" si="11"/>
        <v/>
      </c>
      <c r="M105" s="233" t="str">
        <f t="shared" si="8"/>
        <v/>
      </c>
      <c r="N105" s="161" t="str">
        <f t="shared" si="12"/>
        <v/>
      </c>
      <c r="R105" s="169"/>
    </row>
    <row r="106" spans="2:18" ht="13" hidden="1" x14ac:dyDescent="0.25">
      <c r="B106" s="170">
        <f t="shared" si="10"/>
        <v>99</v>
      </c>
      <c r="C106" s="166"/>
      <c r="D106" s="155"/>
      <c r="E106" s="164"/>
      <c r="F106" s="222"/>
      <c r="G106" s="218"/>
      <c r="H106" s="157" t="str">
        <f t="shared" si="7"/>
        <v/>
      </c>
      <c r="I106" s="219"/>
      <c r="J106" s="231" t="str">
        <f t="shared" si="9"/>
        <v/>
      </c>
      <c r="K106" s="220"/>
      <c r="L106" s="231" t="str">
        <f t="shared" si="11"/>
        <v/>
      </c>
      <c r="M106" s="233" t="str">
        <f t="shared" si="8"/>
        <v/>
      </c>
      <c r="N106" s="161" t="str">
        <f t="shared" si="12"/>
        <v/>
      </c>
      <c r="R106" s="169"/>
    </row>
    <row r="107" spans="2:18" ht="13" hidden="1" x14ac:dyDescent="0.25">
      <c r="B107" s="170">
        <f t="shared" si="10"/>
        <v>100</v>
      </c>
      <c r="C107" s="166"/>
      <c r="D107" s="155"/>
      <c r="E107" s="164"/>
      <c r="F107" s="222"/>
      <c r="G107" s="218"/>
      <c r="H107" s="157" t="str">
        <f t="shared" si="7"/>
        <v/>
      </c>
      <c r="I107" s="219"/>
      <c r="J107" s="231" t="str">
        <f t="shared" si="9"/>
        <v/>
      </c>
      <c r="K107" s="220"/>
      <c r="L107" s="231" t="str">
        <f t="shared" si="11"/>
        <v/>
      </c>
      <c r="M107" s="233" t="str">
        <f t="shared" si="8"/>
        <v/>
      </c>
      <c r="N107" s="161" t="str">
        <f t="shared" si="12"/>
        <v/>
      </c>
    </row>
    <row r="108" spans="2:18" ht="13" hidden="1" x14ac:dyDescent="0.25">
      <c r="B108" s="170">
        <f t="shared" si="10"/>
        <v>101</v>
      </c>
      <c r="C108" s="166"/>
      <c r="D108" s="155"/>
      <c r="E108" s="164"/>
      <c r="F108" s="222"/>
      <c r="G108" s="218"/>
      <c r="H108" s="157" t="str">
        <f t="shared" si="7"/>
        <v/>
      </c>
      <c r="I108" s="219"/>
      <c r="J108" s="231" t="str">
        <f t="shared" si="9"/>
        <v/>
      </c>
      <c r="K108" s="220"/>
      <c r="L108" s="231" t="str">
        <f t="shared" si="11"/>
        <v/>
      </c>
      <c r="M108" s="233" t="str">
        <f t="shared" si="8"/>
        <v/>
      </c>
      <c r="N108" s="161" t="str">
        <f t="shared" si="12"/>
        <v/>
      </c>
    </row>
    <row r="109" spans="2:18" ht="13" hidden="1" x14ac:dyDescent="0.25">
      <c r="B109" s="170">
        <f t="shared" si="10"/>
        <v>102</v>
      </c>
      <c r="C109" s="166"/>
      <c r="D109" s="155"/>
      <c r="E109" s="164"/>
      <c r="F109" s="222"/>
      <c r="G109" s="218"/>
      <c r="H109" s="157" t="str">
        <f t="shared" si="7"/>
        <v/>
      </c>
      <c r="I109" s="219"/>
      <c r="J109" s="231" t="str">
        <f t="shared" si="9"/>
        <v/>
      </c>
      <c r="K109" s="220"/>
      <c r="L109" s="231" t="str">
        <f t="shared" si="11"/>
        <v/>
      </c>
      <c r="M109" s="233" t="str">
        <f t="shared" si="8"/>
        <v/>
      </c>
      <c r="N109" s="161" t="str">
        <f t="shared" si="12"/>
        <v/>
      </c>
    </row>
    <row r="110" spans="2:18" ht="13" hidden="1" x14ac:dyDescent="0.25">
      <c r="B110" s="170">
        <f t="shared" si="10"/>
        <v>103</v>
      </c>
      <c r="C110" s="166"/>
      <c r="D110" s="155"/>
      <c r="E110" s="164"/>
      <c r="F110" s="222"/>
      <c r="G110" s="218"/>
      <c r="H110" s="157" t="str">
        <f t="shared" si="7"/>
        <v/>
      </c>
      <c r="I110" s="219"/>
      <c r="J110" s="231" t="str">
        <f t="shared" si="9"/>
        <v/>
      </c>
      <c r="K110" s="220"/>
      <c r="L110" s="231" t="str">
        <f t="shared" si="11"/>
        <v/>
      </c>
      <c r="M110" s="233" t="str">
        <f t="shared" si="8"/>
        <v/>
      </c>
      <c r="N110" s="161" t="str">
        <f t="shared" si="12"/>
        <v/>
      </c>
    </row>
    <row r="111" spans="2:18" ht="13" hidden="1" x14ac:dyDescent="0.25">
      <c r="B111" s="170">
        <f t="shared" si="10"/>
        <v>104</v>
      </c>
      <c r="C111" s="166"/>
      <c r="D111" s="155"/>
      <c r="E111" s="164"/>
      <c r="F111" s="222"/>
      <c r="G111" s="218"/>
      <c r="H111" s="157" t="str">
        <f t="shared" si="7"/>
        <v/>
      </c>
      <c r="I111" s="219"/>
      <c r="J111" s="231" t="str">
        <f t="shared" si="9"/>
        <v/>
      </c>
      <c r="K111" s="220"/>
      <c r="L111" s="231" t="str">
        <f t="shared" si="11"/>
        <v/>
      </c>
      <c r="M111" s="233" t="str">
        <f t="shared" si="8"/>
        <v/>
      </c>
      <c r="N111" s="161" t="str">
        <f t="shared" si="12"/>
        <v/>
      </c>
    </row>
    <row r="112" spans="2:18" ht="13" hidden="1" x14ac:dyDescent="0.25">
      <c r="B112" s="170">
        <f t="shared" si="10"/>
        <v>105</v>
      </c>
      <c r="C112" s="166"/>
      <c r="D112" s="155"/>
      <c r="E112" s="164"/>
      <c r="F112" s="222"/>
      <c r="G112" s="218"/>
      <c r="H112" s="157" t="str">
        <f t="shared" si="7"/>
        <v/>
      </c>
      <c r="I112" s="219"/>
      <c r="J112" s="231" t="str">
        <f t="shared" si="9"/>
        <v/>
      </c>
      <c r="K112" s="220"/>
      <c r="L112" s="231" t="str">
        <f t="shared" si="11"/>
        <v/>
      </c>
      <c r="M112" s="233" t="str">
        <f t="shared" si="8"/>
        <v/>
      </c>
      <c r="N112" s="161" t="str">
        <f t="shared" si="12"/>
        <v/>
      </c>
      <c r="P112" s="171"/>
    </row>
    <row r="113" spans="2:16" ht="13" hidden="1" x14ac:dyDescent="0.25">
      <c r="B113" s="170">
        <f t="shared" si="10"/>
        <v>106</v>
      </c>
      <c r="C113" s="166"/>
      <c r="D113" s="155"/>
      <c r="E113" s="164"/>
      <c r="F113" s="222"/>
      <c r="G113" s="218"/>
      <c r="H113" s="157" t="str">
        <f t="shared" si="7"/>
        <v/>
      </c>
      <c r="I113" s="219"/>
      <c r="J113" s="231" t="str">
        <f t="shared" si="9"/>
        <v/>
      </c>
      <c r="K113" s="220"/>
      <c r="L113" s="231" t="str">
        <f t="shared" si="11"/>
        <v/>
      </c>
      <c r="M113" s="233" t="str">
        <f t="shared" si="8"/>
        <v/>
      </c>
      <c r="N113" s="161" t="str">
        <f t="shared" si="12"/>
        <v/>
      </c>
      <c r="P113" s="172"/>
    </row>
    <row r="114" spans="2:16" ht="13" hidden="1" x14ac:dyDescent="0.25">
      <c r="B114" s="170">
        <f t="shared" si="10"/>
        <v>107</v>
      </c>
      <c r="C114" s="166"/>
      <c r="D114" s="155"/>
      <c r="E114" s="164"/>
      <c r="F114" s="222"/>
      <c r="G114" s="218"/>
      <c r="H114" s="157" t="str">
        <f t="shared" si="7"/>
        <v/>
      </c>
      <c r="I114" s="219"/>
      <c r="J114" s="231" t="str">
        <f t="shared" si="9"/>
        <v/>
      </c>
      <c r="K114" s="220"/>
      <c r="L114" s="231" t="str">
        <f t="shared" si="11"/>
        <v/>
      </c>
      <c r="M114" s="233" t="str">
        <f t="shared" si="8"/>
        <v/>
      </c>
      <c r="N114" s="161" t="str">
        <f t="shared" si="12"/>
        <v/>
      </c>
      <c r="P114" s="171"/>
    </row>
    <row r="115" spans="2:16" ht="13" hidden="1" x14ac:dyDescent="0.25">
      <c r="B115" s="170">
        <f t="shared" si="10"/>
        <v>108</v>
      </c>
      <c r="C115" s="166"/>
      <c r="D115" s="155"/>
      <c r="E115" s="164"/>
      <c r="F115" s="222"/>
      <c r="G115" s="218"/>
      <c r="H115" s="157" t="str">
        <f t="shared" si="7"/>
        <v/>
      </c>
      <c r="I115" s="219"/>
      <c r="J115" s="231" t="str">
        <f t="shared" si="9"/>
        <v/>
      </c>
      <c r="K115" s="220"/>
      <c r="L115" s="231" t="str">
        <f t="shared" si="11"/>
        <v/>
      </c>
      <c r="M115" s="233" t="str">
        <f t="shared" si="8"/>
        <v/>
      </c>
      <c r="N115" s="161" t="str">
        <f t="shared" si="12"/>
        <v/>
      </c>
      <c r="P115" s="173"/>
    </row>
    <row r="116" spans="2:16" ht="13" hidden="1" x14ac:dyDescent="0.25">
      <c r="B116" s="170">
        <f t="shared" si="10"/>
        <v>109</v>
      </c>
      <c r="C116" s="166"/>
      <c r="D116" s="155"/>
      <c r="E116" s="164"/>
      <c r="F116" s="222"/>
      <c r="G116" s="218"/>
      <c r="H116" s="157" t="str">
        <f t="shared" si="7"/>
        <v/>
      </c>
      <c r="I116" s="219"/>
      <c r="J116" s="231" t="str">
        <f t="shared" si="9"/>
        <v/>
      </c>
      <c r="K116" s="220"/>
      <c r="L116" s="231" t="str">
        <f t="shared" si="11"/>
        <v/>
      </c>
      <c r="M116" s="233" t="str">
        <f t="shared" si="8"/>
        <v/>
      </c>
      <c r="N116" s="161" t="str">
        <f t="shared" si="12"/>
        <v/>
      </c>
      <c r="P116" s="171"/>
    </row>
    <row r="117" spans="2:16" ht="13" hidden="1" x14ac:dyDescent="0.25">
      <c r="B117" s="170">
        <f t="shared" si="10"/>
        <v>110</v>
      </c>
      <c r="C117" s="166"/>
      <c r="D117" s="155"/>
      <c r="E117" s="164"/>
      <c r="F117" s="222"/>
      <c r="G117" s="218"/>
      <c r="H117" s="157" t="str">
        <f t="shared" si="7"/>
        <v/>
      </c>
      <c r="I117" s="219"/>
      <c r="J117" s="231" t="str">
        <f t="shared" si="9"/>
        <v/>
      </c>
      <c r="K117" s="220"/>
      <c r="L117" s="231" t="str">
        <f t="shared" si="11"/>
        <v/>
      </c>
      <c r="M117" s="233" t="str">
        <f t="shared" si="8"/>
        <v/>
      </c>
      <c r="N117" s="161" t="str">
        <f t="shared" si="12"/>
        <v/>
      </c>
      <c r="P117" s="172"/>
    </row>
    <row r="118" spans="2:16" ht="13" hidden="1" x14ac:dyDescent="0.25">
      <c r="B118" s="170">
        <f t="shared" si="10"/>
        <v>111</v>
      </c>
      <c r="C118" s="166"/>
      <c r="D118" s="155"/>
      <c r="E118" s="164"/>
      <c r="F118" s="222"/>
      <c r="G118" s="218"/>
      <c r="H118" s="157" t="str">
        <f t="shared" si="7"/>
        <v/>
      </c>
      <c r="I118" s="219"/>
      <c r="J118" s="231" t="str">
        <f t="shared" si="9"/>
        <v/>
      </c>
      <c r="K118" s="220"/>
      <c r="L118" s="231" t="str">
        <f t="shared" si="11"/>
        <v/>
      </c>
      <c r="M118" s="233" t="str">
        <f t="shared" si="8"/>
        <v/>
      </c>
      <c r="N118" s="161" t="str">
        <f t="shared" si="12"/>
        <v/>
      </c>
    </row>
    <row r="119" spans="2:16" ht="13" hidden="1" x14ac:dyDescent="0.25">
      <c r="B119" s="170">
        <f t="shared" si="10"/>
        <v>112</v>
      </c>
      <c r="C119" s="166"/>
      <c r="D119" s="155"/>
      <c r="E119" s="164"/>
      <c r="F119" s="222"/>
      <c r="G119" s="218"/>
      <c r="H119" s="157" t="str">
        <f t="shared" si="7"/>
        <v/>
      </c>
      <c r="I119" s="219"/>
      <c r="J119" s="231" t="str">
        <f t="shared" si="9"/>
        <v/>
      </c>
      <c r="K119" s="220"/>
      <c r="L119" s="231" t="str">
        <f t="shared" si="11"/>
        <v/>
      </c>
      <c r="M119" s="233" t="str">
        <f t="shared" si="8"/>
        <v/>
      </c>
      <c r="N119" s="161" t="str">
        <f t="shared" si="12"/>
        <v/>
      </c>
    </row>
    <row r="120" spans="2:16" ht="13" hidden="1" x14ac:dyDescent="0.25">
      <c r="B120" s="170">
        <f t="shared" si="10"/>
        <v>113</v>
      </c>
      <c r="C120" s="166"/>
      <c r="D120" s="155"/>
      <c r="E120" s="164"/>
      <c r="F120" s="222"/>
      <c r="G120" s="218"/>
      <c r="H120" s="157" t="str">
        <f t="shared" si="7"/>
        <v/>
      </c>
      <c r="I120" s="219"/>
      <c r="J120" s="231" t="str">
        <f t="shared" si="9"/>
        <v/>
      </c>
      <c r="K120" s="220"/>
      <c r="L120" s="231" t="str">
        <f t="shared" si="11"/>
        <v/>
      </c>
      <c r="M120" s="233" t="str">
        <f t="shared" si="8"/>
        <v/>
      </c>
      <c r="N120" s="161" t="str">
        <f t="shared" si="12"/>
        <v/>
      </c>
    </row>
    <row r="121" spans="2:16" ht="13" hidden="1" x14ac:dyDescent="0.25">
      <c r="B121" s="170">
        <f t="shared" si="10"/>
        <v>114</v>
      </c>
      <c r="C121" s="166"/>
      <c r="D121" s="155"/>
      <c r="E121" s="164"/>
      <c r="F121" s="222"/>
      <c r="G121" s="218"/>
      <c r="H121" s="157" t="str">
        <f t="shared" si="7"/>
        <v/>
      </c>
      <c r="I121" s="219"/>
      <c r="J121" s="231" t="str">
        <f t="shared" si="9"/>
        <v/>
      </c>
      <c r="K121" s="220"/>
      <c r="L121" s="231" t="str">
        <f t="shared" si="11"/>
        <v/>
      </c>
      <c r="M121" s="233" t="str">
        <f t="shared" si="8"/>
        <v/>
      </c>
      <c r="N121" s="161" t="str">
        <f t="shared" si="12"/>
        <v/>
      </c>
    </row>
    <row r="122" spans="2:16" ht="13" hidden="1" x14ac:dyDescent="0.25">
      <c r="B122" s="170">
        <f t="shared" si="10"/>
        <v>115</v>
      </c>
      <c r="C122" s="166"/>
      <c r="D122" s="155"/>
      <c r="E122" s="164"/>
      <c r="F122" s="222"/>
      <c r="G122" s="218"/>
      <c r="H122" s="157" t="str">
        <f t="shared" si="7"/>
        <v/>
      </c>
      <c r="I122" s="219"/>
      <c r="J122" s="231" t="str">
        <f t="shared" si="9"/>
        <v/>
      </c>
      <c r="K122" s="220"/>
      <c r="L122" s="231" t="str">
        <f t="shared" si="11"/>
        <v/>
      </c>
      <c r="M122" s="233" t="str">
        <f t="shared" si="8"/>
        <v/>
      </c>
      <c r="N122" s="161" t="str">
        <f t="shared" si="12"/>
        <v/>
      </c>
      <c r="P122" s="174"/>
    </row>
    <row r="123" spans="2:16" ht="13" hidden="1" x14ac:dyDescent="0.25">
      <c r="B123" s="170">
        <f t="shared" si="10"/>
        <v>116</v>
      </c>
      <c r="C123" s="166"/>
      <c r="D123" s="155"/>
      <c r="E123" s="164"/>
      <c r="F123" s="222"/>
      <c r="G123" s="218"/>
      <c r="H123" s="157" t="str">
        <f t="shared" si="7"/>
        <v/>
      </c>
      <c r="I123" s="219"/>
      <c r="J123" s="231" t="str">
        <f t="shared" si="9"/>
        <v/>
      </c>
      <c r="K123" s="220"/>
      <c r="L123" s="231" t="str">
        <f t="shared" si="11"/>
        <v/>
      </c>
      <c r="M123" s="233" t="str">
        <f t="shared" si="8"/>
        <v/>
      </c>
      <c r="N123" s="161" t="str">
        <f t="shared" si="12"/>
        <v/>
      </c>
    </row>
    <row r="124" spans="2:16" ht="13" hidden="1" x14ac:dyDescent="0.25">
      <c r="B124" s="170">
        <f t="shared" si="10"/>
        <v>117</v>
      </c>
      <c r="C124" s="166"/>
      <c r="D124" s="155"/>
      <c r="E124" s="164"/>
      <c r="F124" s="222"/>
      <c r="G124" s="218"/>
      <c r="H124" s="157" t="str">
        <f t="shared" si="7"/>
        <v/>
      </c>
      <c r="I124" s="219"/>
      <c r="J124" s="231" t="str">
        <f t="shared" si="9"/>
        <v/>
      </c>
      <c r="K124" s="220"/>
      <c r="L124" s="231" t="str">
        <f t="shared" si="11"/>
        <v/>
      </c>
      <c r="M124" s="233" t="str">
        <f t="shared" si="8"/>
        <v/>
      </c>
      <c r="N124" s="161" t="str">
        <f t="shared" si="12"/>
        <v/>
      </c>
    </row>
    <row r="125" spans="2:16" ht="13" hidden="1" x14ac:dyDescent="0.25">
      <c r="B125" s="170">
        <f t="shared" si="10"/>
        <v>118</v>
      </c>
      <c r="C125" s="166"/>
      <c r="D125" s="155"/>
      <c r="E125" s="164"/>
      <c r="F125" s="222"/>
      <c r="G125" s="218"/>
      <c r="H125" s="157" t="str">
        <f t="shared" si="7"/>
        <v/>
      </c>
      <c r="I125" s="219"/>
      <c r="J125" s="231" t="str">
        <f t="shared" si="9"/>
        <v/>
      </c>
      <c r="K125" s="220"/>
      <c r="L125" s="231" t="str">
        <f t="shared" si="11"/>
        <v/>
      </c>
      <c r="M125" s="233" t="str">
        <f t="shared" si="8"/>
        <v/>
      </c>
      <c r="N125" s="161" t="str">
        <f t="shared" si="12"/>
        <v/>
      </c>
    </row>
    <row r="126" spans="2:16" ht="13" hidden="1" x14ac:dyDescent="0.25">
      <c r="B126" s="170">
        <f t="shared" si="10"/>
        <v>119</v>
      </c>
      <c r="C126" s="166"/>
      <c r="D126" s="155"/>
      <c r="E126" s="164"/>
      <c r="F126" s="222"/>
      <c r="G126" s="218"/>
      <c r="H126" s="157" t="str">
        <f t="shared" si="7"/>
        <v/>
      </c>
      <c r="I126" s="219"/>
      <c r="J126" s="231" t="str">
        <f t="shared" si="9"/>
        <v/>
      </c>
      <c r="K126" s="220"/>
      <c r="L126" s="231" t="str">
        <f t="shared" si="11"/>
        <v/>
      </c>
      <c r="M126" s="233" t="str">
        <f t="shared" si="8"/>
        <v/>
      </c>
      <c r="N126" s="161" t="str">
        <f t="shared" si="12"/>
        <v/>
      </c>
    </row>
    <row r="127" spans="2:16" ht="13" hidden="1" x14ac:dyDescent="0.25">
      <c r="B127" s="170">
        <f t="shared" si="10"/>
        <v>120</v>
      </c>
      <c r="C127" s="166"/>
      <c r="D127" s="155"/>
      <c r="E127" s="164"/>
      <c r="F127" s="222"/>
      <c r="G127" s="218"/>
      <c r="H127" s="157" t="str">
        <f t="shared" si="7"/>
        <v/>
      </c>
      <c r="I127" s="219"/>
      <c r="J127" s="231" t="str">
        <f t="shared" si="9"/>
        <v/>
      </c>
      <c r="K127" s="220"/>
      <c r="L127" s="231" t="str">
        <f t="shared" si="11"/>
        <v/>
      </c>
      <c r="M127" s="233" t="str">
        <f t="shared" si="8"/>
        <v/>
      </c>
      <c r="N127" s="161" t="str">
        <f t="shared" si="12"/>
        <v/>
      </c>
      <c r="P127" s="171"/>
    </row>
    <row r="128" spans="2:16" ht="13" hidden="1" x14ac:dyDescent="0.25">
      <c r="B128" s="170">
        <f t="shared" si="10"/>
        <v>121</v>
      </c>
      <c r="C128" s="166"/>
      <c r="D128" s="155"/>
      <c r="E128" s="164"/>
      <c r="F128" s="222"/>
      <c r="G128" s="218"/>
      <c r="H128" s="157" t="str">
        <f t="shared" si="7"/>
        <v/>
      </c>
      <c r="I128" s="219"/>
      <c r="J128" s="231" t="str">
        <f t="shared" si="9"/>
        <v/>
      </c>
      <c r="K128" s="220"/>
      <c r="L128" s="231" t="str">
        <f t="shared" si="11"/>
        <v/>
      </c>
      <c r="M128" s="233" t="str">
        <f t="shared" si="8"/>
        <v/>
      </c>
      <c r="N128" s="161" t="str">
        <f t="shared" si="12"/>
        <v/>
      </c>
      <c r="P128" s="172"/>
    </row>
    <row r="129" spans="2:16" ht="13" hidden="1" x14ac:dyDescent="0.25">
      <c r="B129" s="170">
        <f t="shared" si="10"/>
        <v>122</v>
      </c>
      <c r="C129" s="166"/>
      <c r="D129" s="155"/>
      <c r="E129" s="164"/>
      <c r="F129" s="222"/>
      <c r="G129" s="218"/>
      <c r="H129" s="157" t="str">
        <f t="shared" si="7"/>
        <v/>
      </c>
      <c r="I129" s="219"/>
      <c r="J129" s="231" t="str">
        <f t="shared" si="9"/>
        <v/>
      </c>
      <c r="K129" s="220"/>
      <c r="L129" s="231" t="str">
        <f t="shared" si="11"/>
        <v/>
      </c>
      <c r="M129" s="233" t="str">
        <f t="shared" si="8"/>
        <v/>
      </c>
      <c r="N129" s="161" t="str">
        <f t="shared" si="12"/>
        <v/>
      </c>
      <c r="P129" s="171"/>
    </row>
    <row r="130" spans="2:16" ht="13" hidden="1" x14ac:dyDescent="0.25">
      <c r="B130" s="170">
        <f t="shared" si="10"/>
        <v>123</v>
      </c>
      <c r="C130" s="166"/>
      <c r="D130" s="155"/>
      <c r="E130" s="164"/>
      <c r="F130" s="222"/>
      <c r="G130" s="218"/>
      <c r="H130" s="157" t="str">
        <f t="shared" si="7"/>
        <v/>
      </c>
      <c r="I130" s="219"/>
      <c r="J130" s="231" t="str">
        <f t="shared" si="9"/>
        <v/>
      </c>
      <c r="K130" s="220"/>
      <c r="L130" s="231" t="str">
        <f t="shared" si="11"/>
        <v/>
      </c>
      <c r="M130" s="233" t="str">
        <f t="shared" si="8"/>
        <v/>
      </c>
      <c r="N130" s="161" t="str">
        <f t="shared" si="12"/>
        <v/>
      </c>
      <c r="P130" s="172"/>
    </row>
    <row r="131" spans="2:16" ht="13" hidden="1" x14ac:dyDescent="0.25">
      <c r="B131" s="170">
        <f t="shared" si="10"/>
        <v>124</v>
      </c>
      <c r="C131" s="166"/>
      <c r="D131" s="155"/>
      <c r="E131" s="164"/>
      <c r="F131" s="222"/>
      <c r="G131" s="218"/>
      <c r="H131" s="157" t="str">
        <f t="shared" si="7"/>
        <v/>
      </c>
      <c r="I131" s="219"/>
      <c r="J131" s="231" t="str">
        <f t="shared" si="9"/>
        <v/>
      </c>
      <c r="K131" s="220"/>
      <c r="L131" s="231" t="str">
        <f t="shared" si="11"/>
        <v/>
      </c>
      <c r="M131" s="233" t="str">
        <f t="shared" si="8"/>
        <v/>
      </c>
      <c r="N131" s="161" t="str">
        <f t="shared" si="12"/>
        <v/>
      </c>
      <c r="P131" s="171"/>
    </row>
    <row r="132" spans="2:16" ht="13" hidden="1" x14ac:dyDescent="0.25">
      <c r="B132" s="170">
        <f t="shared" si="10"/>
        <v>125</v>
      </c>
      <c r="C132" s="166"/>
      <c r="D132" s="155"/>
      <c r="E132" s="164"/>
      <c r="F132" s="222"/>
      <c r="G132" s="218"/>
      <c r="H132" s="157" t="str">
        <f t="shared" si="7"/>
        <v/>
      </c>
      <c r="I132" s="219"/>
      <c r="J132" s="231" t="str">
        <f t="shared" si="9"/>
        <v/>
      </c>
      <c r="K132" s="220"/>
      <c r="L132" s="231" t="str">
        <f t="shared" si="11"/>
        <v/>
      </c>
      <c r="M132" s="233" t="str">
        <f t="shared" si="8"/>
        <v/>
      </c>
      <c r="N132" s="161" t="str">
        <f t="shared" si="12"/>
        <v/>
      </c>
      <c r="P132" s="172"/>
    </row>
    <row r="133" spans="2:16" ht="13" hidden="1" x14ac:dyDescent="0.25">
      <c r="B133" s="170">
        <f t="shared" si="10"/>
        <v>126</v>
      </c>
      <c r="C133" s="166"/>
      <c r="D133" s="155"/>
      <c r="E133" s="164"/>
      <c r="F133" s="222"/>
      <c r="G133" s="218"/>
      <c r="H133" s="157" t="str">
        <f t="shared" si="7"/>
        <v/>
      </c>
      <c r="I133" s="219"/>
      <c r="J133" s="231" t="str">
        <f t="shared" si="9"/>
        <v/>
      </c>
      <c r="K133" s="220"/>
      <c r="L133" s="231" t="str">
        <f t="shared" si="11"/>
        <v/>
      </c>
      <c r="M133" s="233" t="str">
        <f t="shared" si="8"/>
        <v/>
      </c>
      <c r="N133" s="161" t="str">
        <f t="shared" si="12"/>
        <v/>
      </c>
    </row>
    <row r="134" spans="2:16" ht="13" hidden="1" x14ac:dyDescent="0.25">
      <c r="B134" s="170">
        <f t="shared" si="10"/>
        <v>127</v>
      </c>
      <c r="C134" s="166"/>
      <c r="D134" s="155"/>
      <c r="E134" s="164"/>
      <c r="F134" s="222"/>
      <c r="G134" s="218"/>
      <c r="H134" s="157" t="str">
        <f t="shared" si="7"/>
        <v/>
      </c>
      <c r="I134" s="219"/>
      <c r="J134" s="231" t="str">
        <f t="shared" si="9"/>
        <v/>
      </c>
      <c r="K134" s="220"/>
      <c r="L134" s="231" t="str">
        <f t="shared" si="11"/>
        <v/>
      </c>
      <c r="M134" s="233" t="str">
        <f t="shared" si="8"/>
        <v/>
      </c>
      <c r="N134" s="161" t="str">
        <f t="shared" si="12"/>
        <v/>
      </c>
    </row>
    <row r="135" spans="2:16" ht="13" hidden="1" x14ac:dyDescent="0.25">
      <c r="B135" s="170">
        <f t="shared" si="10"/>
        <v>128</v>
      </c>
      <c r="C135" s="166"/>
      <c r="D135" s="155"/>
      <c r="E135" s="164"/>
      <c r="F135" s="222"/>
      <c r="G135" s="218"/>
      <c r="H135" s="157" t="str">
        <f t="shared" si="7"/>
        <v/>
      </c>
      <c r="I135" s="219"/>
      <c r="J135" s="231" t="str">
        <f t="shared" si="9"/>
        <v/>
      </c>
      <c r="K135" s="220"/>
      <c r="L135" s="231" t="str">
        <f t="shared" si="11"/>
        <v/>
      </c>
      <c r="M135" s="233" t="str">
        <f t="shared" si="8"/>
        <v/>
      </c>
      <c r="N135" s="161" t="str">
        <f t="shared" si="12"/>
        <v/>
      </c>
    </row>
    <row r="136" spans="2:16" ht="13" hidden="1" x14ac:dyDescent="0.25">
      <c r="B136" s="170">
        <f t="shared" si="10"/>
        <v>129</v>
      </c>
      <c r="C136" s="166"/>
      <c r="D136" s="155"/>
      <c r="E136" s="164"/>
      <c r="F136" s="222"/>
      <c r="G136" s="218"/>
      <c r="H136" s="157" t="str">
        <f t="shared" ref="H136:H199" si="13">IF(OR(ISBLANK(F136),ISBLANK(G136)),"",IF(OR(F136=0,G136=0),0,MIN(G136/F136,1)))</f>
        <v/>
      </c>
      <c r="I136" s="219"/>
      <c r="J136" s="231" t="str">
        <f t="shared" si="9"/>
        <v/>
      </c>
      <c r="K136" s="220"/>
      <c r="L136" s="231" t="str">
        <f t="shared" si="11"/>
        <v/>
      </c>
      <c r="M136" s="233" t="str">
        <f t="shared" si="8"/>
        <v/>
      </c>
      <c r="N136" s="161" t="str">
        <f t="shared" si="12"/>
        <v/>
      </c>
    </row>
    <row r="137" spans="2:16" ht="13" hidden="1" x14ac:dyDescent="0.25">
      <c r="B137" s="170">
        <f t="shared" si="10"/>
        <v>130</v>
      </c>
      <c r="C137" s="166"/>
      <c r="D137" s="155"/>
      <c r="E137" s="164"/>
      <c r="F137" s="222"/>
      <c r="G137" s="218"/>
      <c r="H137" s="157" t="str">
        <f t="shared" si="13"/>
        <v/>
      </c>
      <c r="I137" s="219"/>
      <c r="J137" s="231" t="str">
        <f t="shared" si="9"/>
        <v/>
      </c>
      <c r="K137" s="220"/>
      <c r="L137" s="231" t="str">
        <f t="shared" si="11"/>
        <v/>
      </c>
      <c r="M137" s="233" t="str">
        <f t="shared" ref="M137:M200" si="14">IF(AND(ISBLANK(J137),ISBLANK(L137)),"",IF(AND(L137="",J137=""),"",IF(AND(L137="",J137&lt;&gt;""),J137,IF(AND(L137&lt;&gt;"",J137=""),L137,J137+L137))))</f>
        <v/>
      </c>
      <c r="N137" s="161" t="str">
        <f t="shared" si="12"/>
        <v/>
      </c>
      <c r="P137" s="174"/>
    </row>
    <row r="138" spans="2:16" ht="13" hidden="1" x14ac:dyDescent="0.25">
      <c r="B138" s="170">
        <f t="shared" si="10"/>
        <v>131</v>
      </c>
      <c r="C138" s="166"/>
      <c r="D138" s="155"/>
      <c r="E138" s="164"/>
      <c r="F138" s="222"/>
      <c r="G138" s="218"/>
      <c r="H138" s="157" t="str">
        <f t="shared" si="13"/>
        <v/>
      </c>
      <c r="I138" s="219"/>
      <c r="J138" s="231" t="str">
        <f t="shared" ref="J138:J201" si="15">IF(OR(ISBLANK(G138),ISBLANK(I138)),"",IF(OR(G138=0,I138=0),"",G138*I138))</f>
        <v/>
      </c>
      <c r="K138" s="220"/>
      <c r="L138" s="231" t="str">
        <f t="shared" si="11"/>
        <v/>
      </c>
      <c r="M138" s="233" t="str">
        <f t="shared" si="14"/>
        <v/>
      </c>
      <c r="N138" s="161" t="str">
        <f t="shared" si="12"/>
        <v/>
      </c>
    </row>
    <row r="139" spans="2:16" ht="13" hidden="1" x14ac:dyDescent="0.25">
      <c r="B139" s="170">
        <f t="shared" ref="B139:B202" si="16">B138+1</f>
        <v>132</v>
      </c>
      <c r="C139" s="166"/>
      <c r="D139" s="155"/>
      <c r="E139" s="164"/>
      <c r="F139" s="222"/>
      <c r="G139" s="218"/>
      <c r="H139" s="157" t="str">
        <f t="shared" si="13"/>
        <v/>
      </c>
      <c r="I139" s="219"/>
      <c r="J139" s="231" t="str">
        <f t="shared" si="15"/>
        <v/>
      </c>
      <c r="K139" s="220"/>
      <c r="L139" s="231" t="str">
        <f t="shared" si="11"/>
        <v/>
      </c>
      <c r="M139" s="233" t="str">
        <f t="shared" si="14"/>
        <v/>
      </c>
      <c r="N139" s="161" t="str">
        <f t="shared" si="12"/>
        <v/>
      </c>
    </row>
    <row r="140" spans="2:16" ht="13" hidden="1" x14ac:dyDescent="0.25">
      <c r="B140" s="170">
        <f t="shared" si="16"/>
        <v>133</v>
      </c>
      <c r="C140" s="166"/>
      <c r="D140" s="155"/>
      <c r="E140" s="164"/>
      <c r="F140" s="222"/>
      <c r="G140" s="218"/>
      <c r="H140" s="157" t="str">
        <f t="shared" si="13"/>
        <v/>
      </c>
      <c r="I140" s="219"/>
      <c r="J140" s="231" t="str">
        <f t="shared" si="15"/>
        <v/>
      </c>
      <c r="K140" s="220"/>
      <c r="L140" s="231" t="str">
        <f t="shared" si="11"/>
        <v/>
      </c>
      <c r="M140" s="233" t="str">
        <f t="shared" si="14"/>
        <v/>
      </c>
      <c r="N140" s="161" t="str">
        <f t="shared" si="12"/>
        <v/>
      </c>
    </row>
    <row r="141" spans="2:16" ht="13" hidden="1" x14ac:dyDescent="0.25">
      <c r="B141" s="170">
        <f t="shared" si="16"/>
        <v>134</v>
      </c>
      <c r="C141" s="166"/>
      <c r="D141" s="155"/>
      <c r="E141" s="164"/>
      <c r="F141" s="222"/>
      <c r="G141" s="218"/>
      <c r="H141" s="157" t="str">
        <f t="shared" si="13"/>
        <v/>
      </c>
      <c r="I141" s="219"/>
      <c r="J141" s="231" t="str">
        <f t="shared" si="15"/>
        <v/>
      </c>
      <c r="K141" s="220"/>
      <c r="L141" s="231" t="str">
        <f t="shared" si="11"/>
        <v/>
      </c>
      <c r="M141" s="233" t="str">
        <f t="shared" si="14"/>
        <v/>
      </c>
      <c r="N141" s="161" t="str">
        <f t="shared" si="12"/>
        <v/>
      </c>
    </row>
    <row r="142" spans="2:16" ht="13" hidden="1" x14ac:dyDescent="0.25">
      <c r="B142" s="170">
        <f t="shared" si="16"/>
        <v>135</v>
      </c>
      <c r="C142" s="166"/>
      <c r="D142" s="155"/>
      <c r="E142" s="164"/>
      <c r="F142" s="222"/>
      <c r="G142" s="218"/>
      <c r="H142" s="157" t="str">
        <f t="shared" si="13"/>
        <v/>
      </c>
      <c r="I142" s="219"/>
      <c r="J142" s="231" t="str">
        <f t="shared" si="15"/>
        <v/>
      </c>
      <c r="K142" s="220"/>
      <c r="L142" s="231" t="str">
        <f t="shared" si="11"/>
        <v/>
      </c>
      <c r="M142" s="233" t="str">
        <f t="shared" si="14"/>
        <v/>
      </c>
      <c r="N142" s="161" t="str">
        <f t="shared" si="12"/>
        <v/>
      </c>
      <c r="P142" s="171"/>
    </row>
    <row r="143" spans="2:16" ht="13" hidden="1" x14ac:dyDescent="0.25">
      <c r="B143" s="170">
        <f t="shared" si="16"/>
        <v>136</v>
      </c>
      <c r="C143" s="166"/>
      <c r="D143" s="155"/>
      <c r="E143" s="164"/>
      <c r="F143" s="222"/>
      <c r="G143" s="218"/>
      <c r="H143" s="157" t="str">
        <f t="shared" si="13"/>
        <v/>
      </c>
      <c r="I143" s="219"/>
      <c r="J143" s="231" t="str">
        <f t="shared" si="15"/>
        <v/>
      </c>
      <c r="K143" s="220"/>
      <c r="L143" s="231" t="str">
        <f t="shared" si="11"/>
        <v/>
      </c>
      <c r="M143" s="233" t="str">
        <f t="shared" si="14"/>
        <v/>
      </c>
      <c r="N143" s="161" t="str">
        <f t="shared" si="12"/>
        <v/>
      </c>
      <c r="P143" s="172"/>
    </row>
    <row r="144" spans="2:16" ht="13" hidden="1" x14ac:dyDescent="0.25">
      <c r="B144" s="170">
        <f t="shared" si="16"/>
        <v>137</v>
      </c>
      <c r="C144" s="166"/>
      <c r="D144" s="155"/>
      <c r="E144" s="164"/>
      <c r="F144" s="222"/>
      <c r="G144" s="218"/>
      <c r="H144" s="157" t="str">
        <f t="shared" si="13"/>
        <v/>
      </c>
      <c r="I144" s="219"/>
      <c r="J144" s="231" t="str">
        <f t="shared" si="15"/>
        <v/>
      </c>
      <c r="K144" s="220"/>
      <c r="L144" s="231" t="str">
        <f t="shared" si="11"/>
        <v/>
      </c>
      <c r="M144" s="233" t="str">
        <f t="shared" si="14"/>
        <v/>
      </c>
      <c r="N144" s="161" t="str">
        <f t="shared" si="12"/>
        <v/>
      </c>
      <c r="P144" s="171"/>
    </row>
    <row r="145" spans="2:16" ht="13" hidden="1" x14ac:dyDescent="0.25">
      <c r="B145" s="170">
        <f t="shared" si="16"/>
        <v>138</v>
      </c>
      <c r="C145" s="166"/>
      <c r="D145" s="155"/>
      <c r="E145" s="164"/>
      <c r="F145" s="222"/>
      <c r="G145" s="218"/>
      <c r="H145" s="157" t="str">
        <f t="shared" si="13"/>
        <v/>
      </c>
      <c r="I145" s="219"/>
      <c r="J145" s="231" t="str">
        <f t="shared" si="15"/>
        <v/>
      </c>
      <c r="K145" s="220"/>
      <c r="L145" s="231" t="str">
        <f t="shared" si="11"/>
        <v/>
      </c>
      <c r="M145" s="233" t="str">
        <f t="shared" si="14"/>
        <v/>
      </c>
      <c r="N145" s="161" t="str">
        <f t="shared" si="12"/>
        <v/>
      </c>
      <c r="P145" s="172"/>
    </row>
    <row r="146" spans="2:16" ht="13" hidden="1" x14ac:dyDescent="0.25">
      <c r="B146" s="170">
        <f t="shared" si="16"/>
        <v>139</v>
      </c>
      <c r="C146" s="166"/>
      <c r="D146" s="155"/>
      <c r="E146" s="164"/>
      <c r="F146" s="222"/>
      <c r="G146" s="218"/>
      <c r="H146" s="157" t="str">
        <f t="shared" si="13"/>
        <v/>
      </c>
      <c r="I146" s="219"/>
      <c r="J146" s="231" t="str">
        <f t="shared" si="15"/>
        <v/>
      </c>
      <c r="K146" s="220"/>
      <c r="L146" s="231" t="str">
        <f t="shared" si="11"/>
        <v/>
      </c>
      <c r="M146" s="233" t="str">
        <f t="shared" si="14"/>
        <v/>
      </c>
      <c r="N146" s="161" t="str">
        <f t="shared" si="12"/>
        <v/>
      </c>
      <c r="P146" s="171"/>
    </row>
    <row r="147" spans="2:16" ht="13" hidden="1" x14ac:dyDescent="0.25">
      <c r="B147" s="170">
        <f t="shared" si="16"/>
        <v>140</v>
      </c>
      <c r="C147" s="166"/>
      <c r="D147" s="155"/>
      <c r="E147" s="164"/>
      <c r="F147" s="222"/>
      <c r="G147" s="218"/>
      <c r="H147" s="157" t="str">
        <f t="shared" si="13"/>
        <v/>
      </c>
      <c r="I147" s="219"/>
      <c r="J147" s="231" t="str">
        <f t="shared" si="15"/>
        <v/>
      </c>
      <c r="K147" s="220"/>
      <c r="L147" s="231" t="str">
        <f t="shared" si="11"/>
        <v/>
      </c>
      <c r="M147" s="233" t="str">
        <f t="shared" si="14"/>
        <v/>
      </c>
      <c r="N147" s="161" t="str">
        <f t="shared" si="12"/>
        <v/>
      </c>
      <c r="P147" s="172"/>
    </row>
    <row r="148" spans="2:16" ht="13" hidden="1" x14ac:dyDescent="0.25">
      <c r="B148" s="170">
        <f t="shared" si="16"/>
        <v>141</v>
      </c>
      <c r="C148" s="166"/>
      <c r="D148" s="155"/>
      <c r="E148" s="164"/>
      <c r="F148" s="222"/>
      <c r="G148" s="218"/>
      <c r="H148" s="157" t="str">
        <f t="shared" si="13"/>
        <v/>
      </c>
      <c r="I148" s="219"/>
      <c r="J148" s="231" t="str">
        <f t="shared" si="15"/>
        <v/>
      </c>
      <c r="K148" s="220"/>
      <c r="L148" s="231" t="str">
        <f t="shared" si="11"/>
        <v/>
      </c>
      <c r="M148" s="233" t="str">
        <f t="shared" si="14"/>
        <v/>
      </c>
      <c r="N148" s="161" t="str">
        <f t="shared" si="12"/>
        <v/>
      </c>
      <c r="P148" s="175"/>
    </row>
    <row r="149" spans="2:16" ht="13" hidden="1" x14ac:dyDescent="0.25">
      <c r="B149" s="170">
        <f t="shared" si="16"/>
        <v>142</v>
      </c>
      <c r="C149" s="166"/>
      <c r="D149" s="155"/>
      <c r="E149" s="164"/>
      <c r="F149" s="222"/>
      <c r="G149" s="218"/>
      <c r="H149" s="157" t="str">
        <f t="shared" si="13"/>
        <v/>
      </c>
      <c r="I149" s="219"/>
      <c r="J149" s="231" t="str">
        <f t="shared" si="15"/>
        <v/>
      </c>
      <c r="K149" s="220"/>
      <c r="L149" s="231" t="str">
        <f t="shared" si="11"/>
        <v/>
      </c>
      <c r="M149" s="233" t="str">
        <f t="shared" si="14"/>
        <v/>
      </c>
      <c r="N149" s="161" t="str">
        <f t="shared" si="12"/>
        <v/>
      </c>
    </row>
    <row r="150" spans="2:16" ht="13" hidden="1" x14ac:dyDescent="0.25">
      <c r="B150" s="170">
        <f t="shared" si="16"/>
        <v>143</v>
      </c>
      <c r="C150" s="166"/>
      <c r="D150" s="155"/>
      <c r="E150" s="164"/>
      <c r="F150" s="222"/>
      <c r="G150" s="218"/>
      <c r="H150" s="157" t="str">
        <f t="shared" si="13"/>
        <v/>
      </c>
      <c r="I150" s="219"/>
      <c r="J150" s="231" t="str">
        <f t="shared" si="15"/>
        <v/>
      </c>
      <c r="K150" s="220"/>
      <c r="L150" s="231" t="str">
        <f t="shared" si="11"/>
        <v/>
      </c>
      <c r="M150" s="233" t="str">
        <f t="shared" si="14"/>
        <v/>
      </c>
      <c r="N150" s="161" t="str">
        <f t="shared" si="12"/>
        <v/>
      </c>
    </row>
    <row r="151" spans="2:16" ht="13" hidden="1" x14ac:dyDescent="0.25">
      <c r="B151" s="170">
        <f t="shared" si="16"/>
        <v>144</v>
      </c>
      <c r="C151" s="166"/>
      <c r="D151" s="155"/>
      <c r="E151" s="164"/>
      <c r="F151" s="222"/>
      <c r="G151" s="218"/>
      <c r="H151" s="157" t="str">
        <f t="shared" si="13"/>
        <v/>
      </c>
      <c r="I151" s="219"/>
      <c r="J151" s="231" t="str">
        <f t="shared" si="15"/>
        <v/>
      </c>
      <c r="K151" s="220"/>
      <c r="L151" s="231" t="str">
        <f t="shared" si="11"/>
        <v/>
      </c>
      <c r="M151" s="233" t="str">
        <f t="shared" si="14"/>
        <v/>
      </c>
      <c r="N151" s="161" t="str">
        <f t="shared" si="12"/>
        <v/>
      </c>
    </row>
    <row r="152" spans="2:16" ht="13" hidden="1" x14ac:dyDescent="0.25">
      <c r="B152" s="170">
        <f t="shared" si="16"/>
        <v>145</v>
      </c>
      <c r="C152" s="166"/>
      <c r="D152" s="155"/>
      <c r="E152" s="164"/>
      <c r="F152" s="222"/>
      <c r="G152" s="218"/>
      <c r="H152" s="157" t="str">
        <f t="shared" si="13"/>
        <v/>
      </c>
      <c r="I152" s="219"/>
      <c r="J152" s="231" t="str">
        <f t="shared" si="15"/>
        <v/>
      </c>
      <c r="K152" s="220"/>
      <c r="L152" s="231" t="str">
        <f t="shared" si="11"/>
        <v/>
      </c>
      <c r="M152" s="233" t="str">
        <f t="shared" si="14"/>
        <v/>
      </c>
      <c r="N152" s="161" t="str">
        <f t="shared" si="12"/>
        <v/>
      </c>
      <c r="P152" s="174"/>
    </row>
    <row r="153" spans="2:16" ht="13" hidden="1" x14ac:dyDescent="0.25">
      <c r="B153" s="170">
        <f t="shared" si="16"/>
        <v>146</v>
      </c>
      <c r="C153" s="166"/>
      <c r="D153" s="155"/>
      <c r="E153" s="164"/>
      <c r="F153" s="222"/>
      <c r="G153" s="218"/>
      <c r="H153" s="157" t="str">
        <f t="shared" si="13"/>
        <v/>
      </c>
      <c r="I153" s="219"/>
      <c r="J153" s="231" t="str">
        <f t="shared" si="15"/>
        <v/>
      </c>
      <c r="K153" s="220"/>
      <c r="L153" s="231" t="str">
        <f t="shared" si="11"/>
        <v/>
      </c>
      <c r="M153" s="233" t="str">
        <f t="shared" si="14"/>
        <v/>
      </c>
      <c r="N153" s="161" t="str">
        <f t="shared" si="12"/>
        <v/>
      </c>
    </row>
    <row r="154" spans="2:16" ht="13" hidden="1" x14ac:dyDescent="0.25">
      <c r="B154" s="170">
        <f t="shared" si="16"/>
        <v>147</v>
      </c>
      <c r="C154" s="166"/>
      <c r="D154" s="155"/>
      <c r="E154" s="164"/>
      <c r="F154" s="222"/>
      <c r="G154" s="218"/>
      <c r="H154" s="157" t="str">
        <f t="shared" si="13"/>
        <v/>
      </c>
      <c r="I154" s="219"/>
      <c r="J154" s="231" t="str">
        <f t="shared" si="15"/>
        <v/>
      </c>
      <c r="K154" s="220"/>
      <c r="L154" s="231" t="str">
        <f t="shared" si="11"/>
        <v/>
      </c>
      <c r="M154" s="233" t="str">
        <f t="shared" si="14"/>
        <v/>
      </c>
      <c r="N154" s="161" t="str">
        <f t="shared" si="12"/>
        <v/>
      </c>
    </row>
    <row r="155" spans="2:16" ht="13" hidden="1" x14ac:dyDescent="0.25">
      <c r="B155" s="170">
        <f t="shared" si="16"/>
        <v>148</v>
      </c>
      <c r="C155" s="166"/>
      <c r="D155" s="155"/>
      <c r="E155" s="164"/>
      <c r="F155" s="222"/>
      <c r="G155" s="218"/>
      <c r="H155" s="157" t="str">
        <f t="shared" si="13"/>
        <v/>
      </c>
      <c r="I155" s="219"/>
      <c r="J155" s="231" t="str">
        <f t="shared" si="15"/>
        <v/>
      </c>
      <c r="K155" s="220"/>
      <c r="L155" s="231" t="str">
        <f t="shared" si="11"/>
        <v/>
      </c>
      <c r="M155" s="233" t="str">
        <f t="shared" si="14"/>
        <v/>
      </c>
      <c r="N155" s="161" t="str">
        <f t="shared" si="12"/>
        <v/>
      </c>
    </row>
    <row r="156" spans="2:16" ht="13" hidden="1" x14ac:dyDescent="0.25">
      <c r="B156" s="170">
        <f t="shared" si="16"/>
        <v>149</v>
      </c>
      <c r="C156" s="166"/>
      <c r="D156" s="155"/>
      <c r="E156" s="164"/>
      <c r="F156" s="222"/>
      <c r="G156" s="218"/>
      <c r="H156" s="157" t="str">
        <f t="shared" si="13"/>
        <v/>
      </c>
      <c r="I156" s="219"/>
      <c r="J156" s="231" t="str">
        <f t="shared" si="15"/>
        <v/>
      </c>
      <c r="K156" s="220"/>
      <c r="L156" s="231" t="str">
        <f t="shared" si="11"/>
        <v/>
      </c>
      <c r="M156" s="233" t="str">
        <f t="shared" si="14"/>
        <v/>
      </c>
      <c r="N156" s="161" t="str">
        <f t="shared" si="12"/>
        <v/>
      </c>
    </row>
    <row r="157" spans="2:16" ht="13" hidden="1" x14ac:dyDescent="0.25">
      <c r="B157" s="170">
        <f t="shared" si="16"/>
        <v>150</v>
      </c>
      <c r="C157" s="166"/>
      <c r="D157" s="155"/>
      <c r="E157" s="164"/>
      <c r="F157" s="222"/>
      <c r="G157" s="218"/>
      <c r="H157" s="157" t="str">
        <f t="shared" si="13"/>
        <v/>
      </c>
      <c r="I157" s="219"/>
      <c r="J157" s="231" t="str">
        <f t="shared" si="15"/>
        <v/>
      </c>
      <c r="K157" s="220"/>
      <c r="L157" s="231" t="str">
        <f t="shared" si="11"/>
        <v/>
      </c>
      <c r="M157" s="233" t="str">
        <f t="shared" si="14"/>
        <v/>
      </c>
      <c r="N157" s="161" t="str">
        <f t="shared" si="12"/>
        <v/>
      </c>
      <c r="P157" s="171"/>
    </row>
    <row r="158" spans="2:16" ht="13" hidden="1" x14ac:dyDescent="0.25">
      <c r="B158" s="170">
        <f t="shared" si="16"/>
        <v>151</v>
      </c>
      <c r="C158" s="166"/>
      <c r="D158" s="155"/>
      <c r="E158" s="164"/>
      <c r="F158" s="222"/>
      <c r="G158" s="218"/>
      <c r="H158" s="157" t="str">
        <f t="shared" si="13"/>
        <v/>
      </c>
      <c r="I158" s="219"/>
      <c r="J158" s="231" t="str">
        <f t="shared" si="15"/>
        <v/>
      </c>
      <c r="K158" s="220"/>
      <c r="L158" s="231" t="str">
        <f t="shared" si="11"/>
        <v/>
      </c>
      <c r="M158" s="233" t="str">
        <f t="shared" si="14"/>
        <v/>
      </c>
      <c r="N158" s="161" t="str">
        <f t="shared" si="12"/>
        <v/>
      </c>
      <c r="P158" s="172"/>
    </row>
    <row r="159" spans="2:16" ht="13" hidden="1" x14ac:dyDescent="0.25">
      <c r="B159" s="170">
        <f t="shared" si="16"/>
        <v>152</v>
      </c>
      <c r="C159" s="166"/>
      <c r="D159" s="155"/>
      <c r="E159" s="164"/>
      <c r="F159" s="222"/>
      <c r="G159" s="218"/>
      <c r="H159" s="157" t="str">
        <f t="shared" si="13"/>
        <v/>
      </c>
      <c r="I159" s="219"/>
      <c r="J159" s="231" t="str">
        <f t="shared" si="15"/>
        <v/>
      </c>
      <c r="K159" s="220"/>
      <c r="L159" s="231" t="str">
        <f t="shared" si="11"/>
        <v/>
      </c>
      <c r="M159" s="233" t="str">
        <f t="shared" si="14"/>
        <v/>
      </c>
      <c r="N159" s="161" t="str">
        <f t="shared" si="12"/>
        <v/>
      </c>
      <c r="P159" s="171"/>
    </row>
    <row r="160" spans="2:16" ht="13" hidden="1" x14ac:dyDescent="0.25">
      <c r="B160" s="170">
        <f t="shared" si="16"/>
        <v>153</v>
      </c>
      <c r="C160" s="166"/>
      <c r="D160" s="155"/>
      <c r="E160" s="164"/>
      <c r="F160" s="222"/>
      <c r="G160" s="218"/>
      <c r="H160" s="157" t="str">
        <f t="shared" si="13"/>
        <v/>
      </c>
      <c r="I160" s="219"/>
      <c r="J160" s="231" t="str">
        <f t="shared" si="15"/>
        <v/>
      </c>
      <c r="K160" s="220"/>
      <c r="L160" s="231" t="str">
        <f t="shared" ref="L160:L207" si="17">IF(OR(ISBLANK(J160),ISBLANK(K160)),"",IF(OR(J160=0,K160=0,J160=""),"",J160*K160))</f>
        <v/>
      </c>
      <c r="M160" s="233" t="str">
        <f t="shared" si="14"/>
        <v/>
      </c>
      <c r="N160" s="161" t="str">
        <f t="shared" si="12"/>
        <v/>
      </c>
      <c r="P160" s="172"/>
    </row>
    <row r="161" spans="2:16" ht="13" hidden="1" x14ac:dyDescent="0.25">
      <c r="B161" s="170">
        <f t="shared" si="16"/>
        <v>154</v>
      </c>
      <c r="C161" s="166"/>
      <c r="D161" s="155"/>
      <c r="E161" s="164"/>
      <c r="F161" s="222"/>
      <c r="G161" s="218"/>
      <c r="H161" s="157" t="str">
        <f t="shared" si="13"/>
        <v/>
      </c>
      <c r="I161" s="219"/>
      <c r="J161" s="231" t="str">
        <f t="shared" si="15"/>
        <v/>
      </c>
      <c r="K161" s="220"/>
      <c r="L161" s="231" t="str">
        <f t="shared" si="17"/>
        <v/>
      </c>
      <c r="M161" s="233" t="str">
        <f t="shared" si="14"/>
        <v/>
      </c>
      <c r="N161" s="161" t="str">
        <f t="shared" ref="N161:N207" si="18">IF(M160&lt;&gt;"","ja","")</f>
        <v/>
      </c>
      <c r="P161" s="171"/>
    </row>
    <row r="162" spans="2:16" ht="13" hidden="1" x14ac:dyDescent="0.25">
      <c r="B162" s="170">
        <f t="shared" si="16"/>
        <v>155</v>
      </c>
      <c r="C162" s="166"/>
      <c r="D162" s="155"/>
      <c r="E162" s="164"/>
      <c r="F162" s="222"/>
      <c r="G162" s="218"/>
      <c r="H162" s="157" t="str">
        <f t="shared" si="13"/>
        <v/>
      </c>
      <c r="I162" s="219"/>
      <c r="J162" s="231" t="str">
        <f t="shared" si="15"/>
        <v/>
      </c>
      <c r="K162" s="220"/>
      <c r="L162" s="231" t="str">
        <f t="shared" si="17"/>
        <v/>
      </c>
      <c r="M162" s="233" t="str">
        <f t="shared" si="14"/>
        <v/>
      </c>
      <c r="N162" s="161" t="str">
        <f t="shared" si="18"/>
        <v/>
      </c>
      <c r="P162" s="172"/>
    </row>
    <row r="163" spans="2:16" ht="13" hidden="1" x14ac:dyDescent="0.25">
      <c r="B163" s="170">
        <f t="shared" si="16"/>
        <v>156</v>
      </c>
      <c r="C163" s="166"/>
      <c r="D163" s="155"/>
      <c r="E163" s="164"/>
      <c r="F163" s="222"/>
      <c r="G163" s="218"/>
      <c r="H163" s="157" t="str">
        <f t="shared" si="13"/>
        <v/>
      </c>
      <c r="I163" s="219"/>
      <c r="J163" s="231" t="str">
        <f t="shared" si="15"/>
        <v/>
      </c>
      <c r="K163" s="220"/>
      <c r="L163" s="231" t="str">
        <f t="shared" si="17"/>
        <v/>
      </c>
      <c r="M163" s="233" t="str">
        <f t="shared" si="14"/>
        <v/>
      </c>
      <c r="N163" s="161" t="str">
        <f t="shared" si="18"/>
        <v/>
      </c>
    </row>
    <row r="164" spans="2:16" ht="13" hidden="1" x14ac:dyDescent="0.25">
      <c r="B164" s="170">
        <f t="shared" si="16"/>
        <v>157</v>
      </c>
      <c r="C164" s="166"/>
      <c r="D164" s="155"/>
      <c r="E164" s="164"/>
      <c r="F164" s="222"/>
      <c r="G164" s="218"/>
      <c r="H164" s="157" t="str">
        <f t="shared" si="13"/>
        <v/>
      </c>
      <c r="I164" s="219"/>
      <c r="J164" s="231" t="str">
        <f t="shared" si="15"/>
        <v/>
      </c>
      <c r="K164" s="220"/>
      <c r="L164" s="231" t="str">
        <f t="shared" si="17"/>
        <v/>
      </c>
      <c r="M164" s="233" t="str">
        <f t="shared" si="14"/>
        <v/>
      </c>
      <c r="N164" s="161" t="str">
        <f t="shared" si="18"/>
        <v/>
      </c>
    </row>
    <row r="165" spans="2:16" ht="13" hidden="1" x14ac:dyDescent="0.25">
      <c r="B165" s="170">
        <f t="shared" si="16"/>
        <v>158</v>
      </c>
      <c r="C165" s="166"/>
      <c r="D165" s="155"/>
      <c r="E165" s="164"/>
      <c r="F165" s="222"/>
      <c r="G165" s="218"/>
      <c r="H165" s="157" t="str">
        <f t="shared" si="13"/>
        <v/>
      </c>
      <c r="I165" s="219"/>
      <c r="J165" s="231" t="str">
        <f t="shared" si="15"/>
        <v/>
      </c>
      <c r="K165" s="220"/>
      <c r="L165" s="231" t="str">
        <f t="shared" si="17"/>
        <v/>
      </c>
      <c r="M165" s="233" t="str">
        <f t="shared" si="14"/>
        <v/>
      </c>
      <c r="N165" s="161" t="str">
        <f t="shared" si="18"/>
        <v/>
      </c>
    </row>
    <row r="166" spans="2:16" ht="13" hidden="1" x14ac:dyDescent="0.25">
      <c r="B166" s="170">
        <f t="shared" si="16"/>
        <v>159</v>
      </c>
      <c r="C166" s="166"/>
      <c r="D166" s="155"/>
      <c r="E166" s="164"/>
      <c r="F166" s="222"/>
      <c r="G166" s="218"/>
      <c r="H166" s="157" t="str">
        <f t="shared" si="13"/>
        <v/>
      </c>
      <c r="I166" s="219"/>
      <c r="J166" s="231" t="str">
        <f t="shared" si="15"/>
        <v/>
      </c>
      <c r="K166" s="220"/>
      <c r="L166" s="231" t="str">
        <f t="shared" si="17"/>
        <v/>
      </c>
      <c r="M166" s="233" t="str">
        <f t="shared" si="14"/>
        <v/>
      </c>
      <c r="N166" s="161" t="str">
        <f t="shared" si="18"/>
        <v/>
      </c>
    </row>
    <row r="167" spans="2:16" ht="13" hidden="1" x14ac:dyDescent="0.25">
      <c r="B167" s="170">
        <f t="shared" si="16"/>
        <v>160</v>
      </c>
      <c r="C167" s="166"/>
      <c r="D167" s="155"/>
      <c r="E167" s="164"/>
      <c r="F167" s="222"/>
      <c r="G167" s="218"/>
      <c r="H167" s="157" t="str">
        <f t="shared" si="13"/>
        <v/>
      </c>
      <c r="I167" s="219"/>
      <c r="J167" s="231" t="str">
        <f t="shared" si="15"/>
        <v/>
      </c>
      <c r="K167" s="220"/>
      <c r="L167" s="231" t="str">
        <f t="shared" si="17"/>
        <v/>
      </c>
      <c r="M167" s="233" t="str">
        <f t="shared" si="14"/>
        <v/>
      </c>
      <c r="N167" s="161" t="str">
        <f t="shared" si="18"/>
        <v/>
      </c>
      <c r="P167" s="174"/>
    </row>
    <row r="168" spans="2:16" ht="13" hidden="1" x14ac:dyDescent="0.25">
      <c r="B168" s="170">
        <f t="shared" si="16"/>
        <v>161</v>
      </c>
      <c r="C168" s="166"/>
      <c r="D168" s="155"/>
      <c r="E168" s="164"/>
      <c r="F168" s="222"/>
      <c r="G168" s="218"/>
      <c r="H168" s="157" t="str">
        <f t="shared" si="13"/>
        <v/>
      </c>
      <c r="I168" s="219"/>
      <c r="J168" s="231" t="str">
        <f t="shared" si="15"/>
        <v/>
      </c>
      <c r="K168" s="220"/>
      <c r="L168" s="231" t="str">
        <f t="shared" si="17"/>
        <v/>
      </c>
      <c r="M168" s="233" t="str">
        <f t="shared" si="14"/>
        <v/>
      </c>
      <c r="N168" s="161" t="str">
        <f t="shared" si="18"/>
        <v/>
      </c>
    </row>
    <row r="169" spans="2:16" ht="13" hidden="1" x14ac:dyDescent="0.25">
      <c r="B169" s="170">
        <f t="shared" si="16"/>
        <v>162</v>
      </c>
      <c r="C169" s="166"/>
      <c r="D169" s="155"/>
      <c r="E169" s="164"/>
      <c r="F169" s="222"/>
      <c r="G169" s="218"/>
      <c r="H169" s="157" t="str">
        <f t="shared" si="13"/>
        <v/>
      </c>
      <c r="I169" s="219"/>
      <c r="J169" s="231" t="str">
        <f t="shared" si="15"/>
        <v/>
      </c>
      <c r="K169" s="220"/>
      <c r="L169" s="231" t="str">
        <f t="shared" si="17"/>
        <v/>
      </c>
      <c r="M169" s="233" t="str">
        <f t="shared" si="14"/>
        <v/>
      </c>
      <c r="N169" s="161" t="str">
        <f t="shared" si="18"/>
        <v/>
      </c>
    </row>
    <row r="170" spans="2:16" ht="13" hidden="1" x14ac:dyDescent="0.25">
      <c r="B170" s="170">
        <f t="shared" si="16"/>
        <v>163</v>
      </c>
      <c r="C170" s="166"/>
      <c r="D170" s="155"/>
      <c r="E170" s="164"/>
      <c r="F170" s="222"/>
      <c r="G170" s="218"/>
      <c r="H170" s="157" t="str">
        <f t="shared" si="13"/>
        <v/>
      </c>
      <c r="I170" s="219"/>
      <c r="J170" s="231" t="str">
        <f t="shared" si="15"/>
        <v/>
      </c>
      <c r="K170" s="220"/>
      <c r="L170" s="231" t="str">
        <f t="shared" si="17"/>
        <v/>
      </c>
      <c r="M170" s="233" t="str">
        <f t="shared" si="14"/>
        <v/>
      </c>
      <c r="N170" s="161" t="str">
        <f t="shared" si="18"/>
        <v/>
      </c>
    </row>
    <row r="171" spans="2:16" ht="13" hidden="1" x14ac:dyDescent="0.25">
      <c r="B171" s="170">
        <f t="shared" si="16"/>
        <v>164</v>
      </c>
      <c r="C171" s="166"/>
      <c r="D171" s="155"/>
      <c r="E171" s="164"/>
      <c r="F171" s="222"/>
      <c r="G171" s="218"/>
      <c r="H171" s="157" t="str">
        <f t="shared" si="13"/>
        <v/>
      </c>
      <c r="I171" s="219"/>
      <c r="J171" s="231" t="str">
        <f t="shared" si="15"/>
        <v/>
      </c>
      <c r="K171" s="220"/>
      <c r="L171" s="231" t="str">
        <f t="shared" si="17"/>
        <v/>
      </c>
      <c r="M171" s="233" t="str">
        <f t="shared" si="14"/>
        <v/>
      </c>
      <c r="N171" s="161" t="str">
        <f t="shared" si="18"/>
        <v/>
      </c>
    </row>
    <row r="172" spans="2:16" ht="13" hidden="1" x14ac:dyDescent="0.25">
      <c r="B172" s="170">
        <f t="shared" si="16"/>
        <v>165</v>
      </c>
      <c r="C172" s="166"/>
      <c r="D172" s="155"/>
      <c r="E172" s="164"/>
      <c r="F172" s="222"/>
      <c r="G172" s="218"/>
      <c r="H172" s="157" t="str">
        <f t="shared" si="13"/>
        <v/>
      </c>
      <c r="I172" s="219"/>
      <c r="J172" s="231" t="str">
        <f t="shared" si="15"/>
        <v/>
      </c>
      <c r="K172" s="220"/>
      <c r="L172" s="231" t="str">
        <f t="shared" si="17"/>
        <v/>
      </c>
      <c r="M172" s="233" t="str">
        <f t="shared" si="14"/>
        <v/>
      </c>
      <c r="N172" s="161" t="str">
        <f t="shared" si="18"/>
        <v/>
      </c>
    </row>
    <row r="173" spans="2:16" ht="13" hidden="1" x14ac:dyDescent="0.25">
      <c r="B173" s="170">
        <f t="shared" si="16"/>
        <v>166</v>
      </c>
      <c r="C173" s="166"/>
      <c r="D173" s="155"/>
      <c r="E173" s="164"/>
      <c r="F173" s="222"/>
      <c r="G173" s="218"/>
      <c r="H173" s="157" t="str">
        <f t="shared" si="13"/>
        <v/>
      </c>
      <c r="I173" s="219"/>
      <c r="J173" s="231" t="str">
        <f t="shared" si="15"/>
        <v/>
      </c>
      <c r="K173" s="220"/>
      <c r="L173" s="231" t="str">
        <f t="shared" si="17"/>
        <v/>
      </c>
      <c r="M173" s="233" t="str">
        <f t="shared" si="14"/>
        <v/>
      </c>
      <c r="N173" s="161" t="str">
        <f t="shared" si="18"/>
        <v/>
      </c>
    </row>
    <row r="174" spans="2:16" ht="13" hidden="1" x14ac:dyDescent="0.25">
      <c r="B174" s="170">
        <f t="shared" si="16"/>
        <v>167</v>
      </c>
      <c r="C174" s="166"/>
      <c r="D174" s="155"/>
      <c r="E174" s="164"/>
      <c r="F174" s="222"/>
      <c r="G174" s="218"/>
      <c r="H174" s="157" t="str">
        <f t="shared" si="13"/>
        <v/>
      </c>
      <c r="I174" s="219"/>
      <c r="J174" s="231" t="str">
        <f t="shared" si="15"/>
        <v/>
      </c>
      <c r="K174" s="220"/>
      <c r="L174" s="231" t="str">
        <f t="shared" si="17"/>
        <v/>
      </c>
      <c r="M174" s="233" t="str">
        <f t="shared" si="14"/>
        <v/>
      </c>
      <c r="N174" s="161" t="str">
        <f t="shared" si="18"/>
        <v/>
      </c>
    </row>
    <row r="175" spans="2:16" ht="13" hidden="1" x14ac:dyDescent="0.25">
      <c r="B175" s="170">
        <f t="shared" si="16"/>
        <v>168</v>
      </c>
      <c r="C175" s="166"/>
      <c r="D175" s="155"/>
      <c r="E175" s="164"/>
      <c r="F175" s="222"/>
      <c r="G175" s="218"/>
      <c r="H175" s="157" t="str">
        <f t="shared" si="13"/>
        <v/>
      </c>
      <c r="I175" s="219"/>
      <c r="J175" s="231" t="str">
        <f t="shared" si="15"/>
        <v/>
      </c>
      <c r="K175" s="220"/>
      <c r="L175" s="231" t="str">
        <f t="shared" si="17"/>
        <v/>
      </c>
      <c r="M175" s="233" t="str">
        <f t="shared" si="14"/>
        <v/>
      </c>
      <c r="N175" s="161" t="str">
        <f t="shared" si="18"/>
        <v/>
      </c>
    </row>
    <row r="176" spans="2:16" ht="13" hidden="1" x14ac:dyDescent="0.25">
      <c r="B176" s="170">
        <f t="shared" si="16"/>
        <v>169</v>
      </c>
      <c r="C176" s="166"/>
      <c r="D176" s="155"/>
      <c r="E176" s="164"/>
      <c r="F176" s="222"/>
      <c r="G176" s="218"/>
      <c r="H176" s="157" t="str">
        <f t="shared" si="13"/>
        <v/>
      </c>
      <c r="I176" s="219"/>
      <c r="J176" s="231" t="str">
        <f t="shared" si="15"/>
        <v/>
      </c>
      <c r="K176" s="220"/>
      <c r="L176" s="231" t="str">
        <f t="shared" si="17"/>
        <v/>
      </c>
      <c r="M176" s="233" t="str">
        <f t="shared" si="14"/>
        <v/>
      </c>
      <c r="N176" s="161" t="str">
        <f t="shared" si="18"/>
        <v/>
      </c>
    </row>
    <row r="177" spans="2:14" ht="13" hidden="1" x14ac:dyDescent="0.25">
      <c r="B177" s="170">
        <f t="shared" si="16"/>
        <v>170</v>
      </c>
      <c r="C177" s="166"/>
      <c r="D177" s="155"/>
      <c r="E177" s="164"/>
      <c r="F177" s="222"/>
      <c r="G177" s="218"/>
      <c r="H177" s="157" t="str">
        <f t="shared" si="13"/>
        <v/>
      </c>
      <c r="I177" s="219"/>
      <c r="J177" s="231" t="str">
        <f t="shared" si="15"/>
        <v/>
      </c>
      <c r="K177" s="220"/>
      <c r="L177" s="231" t="str">
        <f t="shared" si="17"/>
        <v/>
      </c>
      <c r="M177" s="233" t="str">
        <f t="shared" si="14"/>
        <v/>
      </c>
      <c r="N177" s="161" t="str">
        <f t="shared" si="18"/>
        <v/>
      </c>
    </row>
    <row r="178" spans="2:14" ht="13" hidden="1" x14ac:dyDescent="0.25">
      <c r="B178" s="170">
        <f t="shared" si="16"/>
        <v>171</v>
      </c>
      <c r="C178" s="166"/>
      <c r="D178" s="155"/>
      <c r="E178" s="164"/>
      <c r="F178" s="222"/>
      <c r="G178" s="218"/>
      <c r="H178" s="157" t="str">
        <f t="shared" si="13"/>
        <v/>
      </c>
      <c r="I178" s="219"/>
      <c r="J178" s="231" t="str">
        <f t="shared" si="15"/>
        <v/>
      </c>
      <c r="K178" s="220"/>
      <c r="L178" s="231" t="str">
        <f t="shared" si="17"/>
        <v/>
      </c>
      <c r="M178" s="233" t="str">
        <f t="shared" si="14"/>
        <v/>
      </c>
      <c r="N178" s="161" t="str">
        <f t="shared" si="18"/>
        <v/>
      </c>
    </row>
    <row r="179" spans="2:14" ht="13" hidden="1" x14ac:dyDescent="0.25">
      <c r="B179" s="170">
        <f t="shared" si="16"/>
        <v>172</v>
      </c>
      <c r="C179" s="166"/>
      <c r="D179" s="155"/>
      <c r="E179" s="164"/>
      <c r="F179" s="222"/>
      <c r="G179" s="218"/>
      <c r="H179" s="157" t="str">
        <f t="shared" si="13"/>
        <v/>
      </c>
      <c r="I179" s="219"/>
      <c r="J179" s="231" t="str">
        <f t="shared" si="15"/>
        <v/>
      </c>
      <c r="K179" s="220"/>
      <c r="L179" s="231" t="str">
        <f t="shared" si="17"/>
        <v/>
      </c>
      <c r="M179" s="233" t="str">
        <f t="shared" si="14"/>
        <v/>
      </c>
      <c r="N179" s="161" t="str">
        <f t="shared" si="18"/>
        <v/>
      </c>
    </row>
    <row r="180" spans="2:14" ht="13" hidden="1" x14ac:dyDescent="0.25">
      <c r="B180" s="170">
        <f t="shared" si="16"/>
        <v>173</v>
      </c>
      <c r="C180" s="166"/>
      <c r="D180" s="155"/>
      <c r="E180" s="164"/>
      <c r="F180" s="222"/>
      <c r="G180" s="218"/>
      <c r="H180" s="157" t="str">
        <f t="shared" si="13"/>
        <v/>
      </c>
      <c r="I180" s="219"/>
      <c r="J180" s="231" t="str">
        <f t="shared" si="15"/>
        <v/>
      </c>
      <c r="K180" s="220"/>
      <c r="L180" s="231" t="str">
        <f t="shared" si="17"/>
        <v/>
      </c>
      <c r="M180" s="233" t="str">
        <f t="shared" si="14"/>
        <v/>
      </c>
      <c r="N180" s="161" t="str">
        <f t="shared" si="18"/>
        <v/>
      </c>
    </row>
    <row r="181" spans="2:14" ht="13" hidden="1" x14ac:dyDescent="0.25">
      <c r="B181" s="170">
        <f t="shared" si="16"/>
        <v>174</v>
      </c>
      <c r="C181" s="166"/>
      <c r="D181" s="155"/>
      <c r="E181" s="164"/>
      <c r="F181" s="222"/>
      <c r="G181" s="218"/>
      <c r="H181" s="157" t="str">
        <f t="shared" si="13"/>
        <v/>
      </c>
      <c r="I181" s="219"/>
      <c r="J181" s="231" t="str">
        <f t="shared" si="15"/>
        <v/>
      </c>
      <c r="K181" s="220"/>
      <c r="L181" s="231" t="str">
        <f t="shared" si="17"/>
        <v/>
      </c>
      <c r="M181" s="233" t="str">
        <f t="shared" si="14"/>
        <v/>
      </c>
      <c r="N181" s="161" t="str">
        <f t="shared" si="18"/>
        <v/>
      </c>
    </row>
    <row r="182" spans="2:14" ht="13" hidden="1" x14ac:dyDescent="0.25">
      <c r="B182" s="170">
        <f t="shared" si="16"/>
        <v>175</v>
      </c>
      <c r="C182" s="166"/>
      <c r="D182" s="155"/>
      <c r="E182" s="164"/>
      <c r="F182" s="222"/>
      <c r="G182" s="218"/>
      <c r="H182" s="157" t="str">
        <f t="shared" si="13"/>
        <v/>
      </c>
      <c r="I182" s="219"/>
      <c r="J182" s="231" t="str">
        <f t="shared" si="15"/>
        <v/>
      </c>
      <c r="K182" s="220"/>
      <c r="L182" s="231" t="str">
        <f t="shared" si="17"/>
        <v/>
      </c>
      <c r="M182" s="233" t="str">
        <f t="shared" si="14"/>
        <v/>
      </c>
      <c r="N182" s="161" t="str">
        <f t="shared" si="18"/>
        <v/>
      </c>
    </row>
    <row r="183" spans="2:14" ht="13" hidden="1" x14ac:dyDescent="0.25">
      <c r="B183" s="170">
        <f t="shared" si="16"/>
        <v>176</v>
      </c>
      <c r="C183" s="166"/>
      <c r="D183" s="155"/>
      <c r="E183" s="164"/>
      <c r="F183" s="222"/>
      <c r="G183" s="218"/>
      <c r="H183" s="157" t="str">
        <f t="shared" si="13"/>
        <v/>
      </c>
      <c r="I183" s="219"/>
      <c r="J183" s="231" t="str">
        <f t="shared" si="15"/>
        <v/>
      </c>
      <c r="K183" s="220"/>
      <c r="L183" s="231" t="str">
        <f t="shared" si="17"/>
        <v/>
      </c>
      <c r="M183" s="233" t="str">
        <f t="shared" si="14"/>
        <v/>
      </c>
      <c r="N183" s="161" t="str">
        <f t="shared" si="18"/>
        <v/>
      </c>
    </row>
    <row r="184" spans="2:14" ht="13" hidden="1" x14ac:dyDescent="0.25">
      <c r="B184" s="170">
        <f t="shared" si="16"/>
        <v>177</v>
      </c>
      <c r="C184" s="166"/>
      <c r="D184" s="155"/>
      <c r="E184" s="164"/>
      <c r="F184" s="222"/>
      <c r="G184" s="218"/>
      <c r="H184" s="157" t="str">
        <f t="shared" si="13"/>
        <v/>
      </c>
      <c r="I184" s="219"/>
      <c r="J184" s="231" t="str">
        <f t="shared" si="15"/>
        <v/>
      </c>
      <c r="K184" s="220"/>
      <c r="L184" s="231" t="str">
        <f t="shared" si="17"/>
        <v/>
      </c>
      <c r="M184" s="233" t="str">
        <f t="shared" si="14"/>
        <v/>
      </c>
      <c r="N184" s="161" t="str">
        <f t="shared" si="18"/>
        <v/>
      </c>
    </row>
    <row r="185" spans="2:14" ht="13" hidden="1" x14ac:dyDescent="0.25">
      <c r="B185" s="170">
        <f t="shared" si="16"/>
        <v>178</v>
      </c>
      <c r="C185" s="166"/>
      <c r="D185" s="155"/>
      <c r="E185" s="164"/>
      <c r="F185" s="222"/>
      <c r="G185" s="218"/>
      <c r="H185" s="157" t="str">
        <f t="shared" si="13"/>
        <v/>
      </c>
      <c r="I185" s="219"/>
      <c r="J185" s="231" t="str">
        <f t="shared" si="15"/>
        <v/>
      </c>
      <c r="K185" s="220"/>
      <c r="L185" s="231" t="str">
        <f t="shared" si="17"/>
        <v/>
      </c>
      <c r="M185" s="233" t="str">
        <f t="shared" si="14"/>
        <v/>
      </c>
      <c r="N185" s="161" t="str">
        <f t="shared" si="18"/>
        <v/>
      </c>
    </row>
    <row r="186" spans="2:14" ht="13" hidden="1" x14ac:dyDescent="0.25">
      <c r="B186" s="170">
        <f t="shared" si="16"/>
        <v>179</v>
      </c>
      <c r="C186" s="166"/>
      <c r="D186" s="155"/>
      <c r="E186" s="164"/>
      <c r="F186" s="222"/>
      <c r="G186" s="218"/>
      <c r="H186" s="157" t="str">
        <f t="shared" si="13"/>
        <v/>
      </c>
      <c r="I186" s="219"/>
      <c r="J186" s="231" t="str">
        <f t="shared" si="15"/>
        <v/>
      </c>
      <c r="K186" s="220"/>
      <c r="L186" s="231" t="str">
        <f t="shared" si="17"/>
        <v/>
      </c>
      <c r="M186" s="233" t="str">
        <f t="shared" si="14"/>
        <v/>
      </c>
      <c r="N186" s="161" t="str">
        <f t="shared" si="18"/>
        <v/>
      </c>
    </row>
    <row r="187" spans="2:14" ht="13" hidden="1" x14ac:dyDescent="0.25">
      <c r="B187" s="170">
        <f t="shared" si="16"/>
        <v>180</v>
      </c>
      <c r="C187" s="166"/>
      <c r="D187" s="155"/>
      <c r="E187" s="164"/>
      <c r="F187" s="222"/>
      <c r="G187" s="218"/>
      <c r="H187" s="157" t="str">
        <f t="shared" si="13"/>
        <v/>
      </c>
      <c r="I187" s="219"/>
      <c r="J187" s="231" t="str">
        <f t="shared" si="15"/>
        <v/>
      </c>
      <c r="K187" s="220"/>
      <c r="L187" s="231" t="str">
        <f t="shared" si="17"/>
        <v/>
      </c>
      <c r="M187" s="233" t="str">
        <f t="shared" si="14"/>
        <v/>
      </c>
      <c r="N187" s="161" t="str">
        <f t="shared" si="18"/>
        <v/>
      </c>
    </row>
    <row r="188" spans="2:14" ht="13" hidden="1" x14ac:dyDescent="0.25">
      <c r="B188" s="170">
        <f t="shared" si="16"/>
        <v>181</v>
      </c>
      <c r="C188" s="166"/>
      <c r="D188" s="155"/>
      <c r="E188" s="164"/>
      <c r="F188" s="222"/>
      <c r="G188" s="218"/>
      <c r="H188" s="157" t="str">
        <f t="shared" si="13"/>
        <v/>
      </c>
      <c r="I188" s="219"/>
      <c r="J188" s="231" t="str">
        <f t="shared" si="15"/>
        <v/>
      </c>
      <c r="K188" s="220"/>
      <c r="L188" s="231" t="str">
        <f t="shared" si="17"/>
        <v/>
      </c>
      <c r="M188" s="233" t="str">
        <f t="shared" si="14"/>
        <v/>
      </c>
      <c r="N188" s="161" t="str">
        <f t="shared" si="18"/>
        <v/>
      </c>
    </row>
    <row r="189" spans="2:14" ht="13" hidden="1" x14ac:dyDescent="0.25">
      <c r="B189" s="170">
        <f t="shared" si="16"/>
        <v>182</v>
      </c>
      <c r="C189" s="166"/>
      <c r="D189" s="155"/>
      <c r="E189" s="164"/>
      <c r="F189" s="222"/>
      <c r="G189" s="218"/>
      <c r="H189" s="157" t="str">
        <f t="shared" si="13"/>
        <v/>
      </c>
      <c r="I189" s="219"/>
      <c r="J189" s="231" t="str">
        <f t="shared" si="15"/>
        <v/>
      </c>
      <c r="K189" s="220"/>
      <c r="L189" s="231" t="str">
        <f t="shared" si="17"/>
        <v/>
      </c>
      <c r="M189" s="233" t="str">
        <f t="shared" si="14"/>
        <v/>
      </c>
      <c r="N189" s="161" t="str">
        <f t="shared" si="18"/>
        <v/>
      </c>
    </row>
    <row r="190" spans="2:14" ht="13" hidden="1" x14ac:dyDescent="0.25">
      <c r="B190" s="170">
        <f t="shared" si="16"/>
        <v>183</v>
      </c>
      <c r="C190" s="166"/>
      <c r="D190" s="155"/>
      <c r="E190" s="164"/>
      <c r="F190" s="222"/>
      <c r="G190" s="218"/>
      <c r="H190" s="157" t="str">
        <f t="shared" si="13"/>
        <v/>
      </c>
      <c r="I190" s="219"/>
      <c r="J190" s="231" t="str">
        <f t="shared" si="15"/>
        <v/>
      </c>
      <c r="K190" s="220"/>
      <c r="L190" s="231" t="str">
        <f t="shared" si="17"/>
        <v/>
      </c>
      <c r="M190" s="233" t="str">
        <f t="shared" si="14"/>
        <v/>
      </c>
      <c r="N190" s="161" t="str">
        <f t="shared" si="18"/>
        <v/>
      </c>
    </row>
    <row r="191" spans="2:14" ht="13" hidden="1" x14ac:dyDescent="0.25">
      <c r="B191" s="170">
        <f t="shared" si="16"/>
        <v>184</v>
      </c>
      <c r="C191" s="166"/>
      <c r="D191" s="155"/>
      <c r="E191" s="164"/>
      <c r="F191" s="222"/>
      <c r="G191" s="218"/>
      <c r="H191" s="157" t="str">
        <f t="shared" si="13"/>
        <v/>
      </c>
      <c r="I191" s="219"/>
      <c r="J191" s="231" t="str">
        <f t="shared" si="15"/>
        <v/>
      </c>
      <c r="K191" s="220"/>
      <c r="L191" s="231" t="str">
        <f t="shared" si="17"/>
        <v/>
      </c>
      <c r="M191" s="233" t="str">
        <f t="shared" si="14"/>
        <v/>
      </c>
      <c r="N191" s="161" t="str">
        <f t="shared" si="18"/>
        <v/>
      </c>
    </row>
    <row r="192" spans="2:14" ht="13" hidden="1" x14ac:dyDescent="0.25">
      <c r="B192" s="170">
        <f t="shared" si="16"/>
        <v>185</v>
      </c>
      <c r="C192" s="166"/>
      <c r="D192" s="155"/>
      <c r="E192" s="164"/>
      <c r="F192" s="222"/>
      <c r="G192" s="218"/>
      <c r="H192" s="157" t="str">
        <f t="shared" si="13"/>
        <v/>
      </c>
      <c r="I192" s="219"/>
      <c r="J192" s="231" t="str">
        <f t="shared" si="15"/>
        <v/>
      </c>
      <c r="K192" s="220"/>
      <c r="L192" s="231" t="str">
        <f t="shared" si="17"/>
        <v/>
      </c>
      <c r="M192" s="233" t="str">
        <f t="shared" si="14"/>
        <v/>
      </c>
      <c r="N192" s="161" t="str">
        <f t="shared" si="18"/>
        <v/>
      </c>
    </row>
    <row r="193" spans="2:14" ht="13" hidden="1" x14ac:dyDescent="0.25">
      <c r="B193" s="170">
        <f t="shared" si="16"/>
        <v>186</v>
      </c>
      <c r="C193" s="166"/>
      <c r="D193" s="155"/>
      <c r="E193" s="164"/>
      <c r="F193" s="222"/>
      <c r="G193" s="218"/>
      <c r="H193" s="157" t="str">
        <f t="shared" si="13"/>
        <v/>
      </c>
      <c r="I193" s="219"/>
      <c r="J193" s="231" t="str">
        <f t="shared" si="15"/>
        <v/>
      </c>
      <c r="K193" s="220"/>
      <c r="L193" s="231" t="str">
        <f t="shared" si="17"/>
        <v/>
      </c>
      <c r="M193" s="233" t="str">
        <f t="shared" si="14"/>
        <v/>
      </c>
      <c r="N193" s="161" t="str">
        <f t="shared" si="18"/>
        <v/>
      </c>
    </row>
    <row r="194" spans="2:14" ht="13" hidden="1" x14ac:dyDescent="0.25">
      <c r="B194" s="170">
        <f t="shared" si="16"/>
        <v>187</v>
      </c>
      <c r="C194" s="166"/>
      <c r="D194" s="155"/>
      <c r="E194" s="164"/>
      <c r="F194" s="222"/>
      <c r="G194" s="218"/>
      <c r="H194" s="157" t="str">
        <f t="shared" si="13"/>
        <v/>
      </c>
      <c r="I194" s="219"/>
      <c r="J194" s="231" t="str">
        <f t="shared" si="15"/>
        <v/>
      </c>
      <c r="K194" s="220"/>
      <c r="L194" s="231" t="str">
        <f t="shared" si="17"/>
        <v/>
      </c>
      <c r="M194" s="233" t="str">
        <f t="shared" si="14"/>
        <v/>
      </c>
      <c r="N194" s="161" t="str">
        <f t="shared" si="18"/>
        <v/>
      </c>
    </row>
    <row r="195" spans="2:14" ht="13" hidden="1" x14ac:dyDescent="0.25">
      <c r="B195" s="170">
        <f t="shared" si="16"/>
        <v>188</v>
      </c>
      <c r="C195" s="166"/>
      <c r="D195" s="155"/>
      <c r="E195" s="164"/>
      <c r="F195" s="222"/>
      <c r="G195" s="218"/>
      <c r="H195" s="157" t="str">
        <f t="shared" si="13"/>
        <v/>
      </c>
      <c r="I195" s="219"/>
      <c r="J195" s="231" t="str">
        <f t="shared" si="15"/>
        <v/>
      </c>
      <c r="K195" s="220"/>
      <c r="L195" s="231" t="str">
        <f t="shared" si="17"/>
        <v/>
      </c>
      <c r="M195" s="233" t="str">
        <f t="shared" si="14"/>
        <v/>
      </c>
      <c r="N195" s="161" t="str">
        <f t="shared" si="18"/>
        <v/>
      </c>
    </row>
    <row r="196" spans="2:14" ht="13" hidden="1" x14ac:dyDescent="0.25">
      <c r="B196" s="170">
        <f t="shared" si="16"/>
        <v>189</v>
      </c>
      <c r="C196" s="166"/>
      <c r="D196" s="155"/>
      <c r="E196" s="164"/>
      <c r="F196" s="222"/>
      <c r="G196" s="218"/>
      <c r="H196" s="157" t="str">
        <f t="shared" si="13"/>
        <v/>
      </c>
      <c r="I196" s="219"/>
      <c r="J196" s="231" t="str">
        <f t="shared" si="15"/>
        <v/>
      </c>
      <c r="K196" s="220"/>
      <c r="L196" s="231" t="str">
        <f t="shared" si="17"/>
        <v/>
      </c>
      <c r="M196" s="233" t="str">
        <f t="shared" si="14"/>
        <v/>
      </c>
      <c r="N196" s="161" t="str">
        <f t="shared" si="18"/>
        <v/>
      </c>
    </row>
    <row r="197" spans="2:14" ht="13" hidden="1" x14ac:dyDescent="0.25">
      <c r="B197" s="170">
        <f t="shared" si="16"/>
        <v>190</v>
      </c>
      <c r="C197" s="166"/>
      <c r="D197" s="155"/>
      <c r="E197" s="164"/>
      <c r="F197" s="222"/>
      <c r="G197" s="218"/>
      <c r="H197" s="157" t="str">
        <f t="shared" si="13"/>
        <v/>
      </c>
      <c r="I197" s="219"/>
      <c r="J197" s="231" t="str">
        <f t="shared" si="15"/>
        <v/>
      </c>
      <c r="K197" s="220"/>
      <c r="L197" s="231" t="str">
        <f t="shared" si="17"/>
        <v/>
      </c>
      <c r="M197" s="233" t="str">
        <f t="shared" si="14"/>
        <v/>
      </c>
      <c r="N197" s="161" t="str">
        <f t="shared" si="18"/>
        <v/>
      </c>
    </row>
    <row r="198" spans="2:14" ht="13" hidden="1" x14ac:dyDescent="0.25">
      <c r="B198" s="170">
        <f t="shared" si="16"/>
        <v>191</v>
      </c>
      <c r="C198" s="166"/>
      <c r="D198" s="155"/>
      <c r="E198" s="164"/>
      <c r="F198" s="222"/>
      <c r="G198" s="218"/>
      <c r="H198" s="157" t="str">
        <f t="shared" si="13"/>
        <v/>
      </c>
      <c r="I198" s="219"/>
      <c r="J198" s="231" t="str">
        <f t="shared" si="15"/>
        <v/>
      </c>
      <c r="K198" s="220"/>
      <c r="L198" s="231" t="str">
        <f t="shared" si="17"/>
        <v/>
      </c>
      <c r="M198" s="233" t="str">
        <f t="shared" si="14"/>
        <v/>
      </c>
      <c r="N198" s="161" t="str">
        <f t="shared" si="18"/>
        <v/>
      </c>
    </row>
    <row r="199" spans="2:14" ht="13" hidden="1" x14ac:dyDescent="0.25">
      <c r="B199" s="170">
        <f t="shared" si="16"/>
        <v>192</v>
      </c>
      <c r="C199" s="166"/>
      <c r="D199" s="155"/>
      <c r="E199" s="164"/>
      <c r="F199" s="222"/>
      <c r="G199" s="218"/>
      <c r="H199" s="157" t="str">
        <f t="shared" si="13"/>
        <v/>
      </c>
      <c r="I199" s="219"/>
      <c r="J199" s="231" t="str">
        <f t="shared" si="15"/>
        <v/>
      </c>
      <c r="K199" s="220"/>
      <c r="L199" s="231" t="str">
        <f t="shared" si="17"/>
        <v/>
      </c>
      <c r="M199" s="233" t="str">
        <f t="shared" si="14"/>
        <v/>
      </c>
      <c r="N199" s="161" t="str">
        <f t="shared" si="18"/>
        <v/>
      </c>
    </row>
    <row r="200" spans="2:14" ht="13" hidden="1" x14ac:dyDescent="0.25">
      <c r="B200" s="170">
        <f t="shared" si="16"/>
        <v>193</v>
      </c>
      <c r="C200" s="166"/>
      <c r="D200" s="155"/>
      <c r="E200" s="164"/>
      <c r="F200" s="222"/>
      <c r="G200" s="218"/>
      <c r="H200" s="157" t="str">
        <f t="shared" ref="H200:H207" si="19">IF(OR(ISBLANK(F200),ISBLANK(G200)),"",IF(OR(F200=0,G200=0),0,MIN(G200/F200,1)))</f>
        <v/>
      </c>
      <c r="I200" s="219"/>
      <c r="J200" s="231" t="str">
        <f t="shared" si="15"/>
        <v/>
      </c>
      <c r="K200" s="220"/>
      <c r="L200" s="231" t="str">
        <f t="shared" si="17"/>
        <v/>
      </c>
      <c r="M200" s="233" t="str">
        <f t="shared" si="14"/>
        <v/>
      </c>
      <c r="N200" s="161" t="str">
        <f t="shared" si="18"/>
        <v/>
      </c>
    </row>
    <row r="201" spans="2:14" ht="13" hidden="1" x14ac:dyDescent="0.25">
      <c r="B201" s="170">
        <f t="shared" si="16"/>
        <v>194</v>
      </c>
      <c r="C201" s="166"/>
      <c r="D201" s="155"/>
      <c r="E201" s="164"/>
      <c r="F201" s="222"/>
      <c r="G201" s="218"/>
      <c r="H201" s="157" t="str">
        <f t="shared" si="19"/>
        <v/>
      </c>
      <c r="I201" s="219"/>
      <c r="J201" s="231" t="str">
        <f t="shared" si="15"/>
        <v/>
      </c>
      <c r="K201" s="220"/>
      <c r="L201" s="231" t="str">
        <f t="shared" si="17"/>
        <v/>
      </c>
      <c r="M201" s="233" t="str">
        <f t="shared" ref="M201:M207" si="20">IF(AND(ISBLANK(J201),ISBLANK(L201)),"",IF(AND(L201="",J201=""),"",IF(AND(L201="",J201&lt;&gt;""),J201,IF(AND(L201&lt;&gt;"",J201=""),L201,J201+L201))))</f>
        <v/>
      </c>
      <c r="N201" s="161" t="str">
        <f t="shared" si="18"/>
        <v/>
      </c>
    </row>
    <row r="202" spans="2:14" ht="13" hidden="1" x14ac:dyDescent="0.25">
      <c r="B202" s="170">
        <f t="shared" si="16"/>
        <v>195</v>
      </c>
      <c r="C202" s="166"/>
      <c r="D202" s="155"/>
      <c r="E202" s="164"/>
      <c r="F202" s="222"/>
      <c r="G202" s="218"/>
      <c r="H202" s="157" t="str">
        <f t="shared" si="19"/>
        <v/>
      </c>
      <c r="I202" s="219"/>
      <c r="J202" s="231" t="str">
        <f t="shared" ref="J202:J207" si="21">IF(OR(ISBLANK(G202),ISBLANK(I202)),"",IF(OR(G202=0,I202=0),"",G202*I202))</f>
        <v/>
      </c>
      <c r="K202" s="220"/>
      <c r="L202" s="231" t="str">
        <f t="shared" si="17"/>
        <v/>
      </c>
      <c r="M202" s="233" t="str">
        <f t="shared" si="20"/>
        <v/>
      </c>
      <c r="N202" s="161" t="str">
        <f t="shared" si="18"/>
        <v/>
      </c>
    </row>
    <row r="203" spans="2:14" ht="13" hidden="1" x14ac:dyDescent="0.25">
      <c r="B203" s="170">
        <f>B202+1</f>
        <v>196</v>
      </c>
      <c r="C203" s="166"/>
      <c r="D203" s="155"/>
      <c r="E203" s="164"/>
      <c r="F203" s="222"/>
      <c r="G203" s="218"/>
      <c r="H203" s="157" t="str">
        <f t="shared" si="19"/>
        <v/>
      </c>
      <c r="I203" s="219"/>
      <c r="J203" s="231" t="str">
        <f t="shared" si="21"/>
        <v/>
      </c>
      <c r="K203" s="220"/>
      <c r="L203" s="231" t="str">
        <f t="shared" si="17"/>
        <v/>
      </c>
      <c r="M203" s="233" t="str">
        <f t="shared" si="20"/>
        <v/>
      </c>
      <c r="N203" s="161" t="str">
        <f t="shared" si="18"/>
        <v/>
      </c>
    </row>
    <row r="204" spans="2:14" ht="13" hidden="1" x14ac:dyDescent="0.25">
      <c r="B204" s="170">
        <f>B203+1</f>
        <v>197</v>
      </c>
      <c r="C204" s="166"/>
      <c r="D204" s="155"/>
      <c r="E204" s="164"/>
      <c r="F204" s="222"/>
      <c r="G204" s="218"/>
      <c r="H204" s="157" t="str">
        <f t="shared" si="19"/>
        <v/>
      </c>
      <c r="I204" s="219"/>
      <c r="J204" s="231" t="str">
        <f t="shared" si="21"/>
        <v/>
      </c>
      <c r="K204" s="220"/>
      <c r="L204" s="231" t="str">
        <f t="shared" si="17"/>
        <v/>
      </c>
      <c r="M204" s="233" t="str">
        <f t="shared" si="20"/>
        <v/>
      </c>
      <c r="N204" s="161" t="str">
        <f t="shared" si="18"/>
        <v/>
      </c>
    </row>
    <row r="205" spans="2:14" ht="13" hidden="1" x14ac:dyDescent="0.25">
      <c r="B205" s="170">
        <f>B204+1</f>
        <v>198</v>
      </c>
      <c r="C205" s="166"/>
      <c r="D205" s="155"/>
      <c r="E205" s="164"/>
      <c r="F205" s="222"/>
      <c r="G205" s="218"/>
      <c r="H205" s="157" t="str">
        <f t="shared" si="19"/>
        <v/>
      </c>
      <c r="I205" s="219"/>
      <c r="J205" s="231" t="str">
        <f t="shared" si="21"/>
        <v/>
      </c>
      <c r="K205" s="220"/>
      <c r="L205" s="231" t="str">
        <f t="shared" si="17"/>
        <v/>
      </c>
      <c r="M205" s="232" t="str">
        <f t="shared" si="20"/>
        <v/>
      </c>
      <c r="N205" s="161" t="str">
        <f t="shared" si="18"/>
        <v/>
      </c>
    </row>
    <row r="206" spans="2:14" ht="13" hidden="1" x14ac:dyDescent="0.25">
      <c r="B206" s="170">
        <f>B205+1</f>
        <v>199</v>
      </c>
      <c r="C206" s="166"/>
      <c r="D206" s="155"/>
      <c r="E206" s="164"/>
      <c r="F206" s="222"/>
      <c r="G206" s="218"/>
      <c r="H206" s="157" t="str">
        <f t="shared" si="19"/>
        <v/>
      </c>
      <c r="I206" s="219"/>
      <c r="J206" s="231" t="str">
        <f t="shared" si="21"/>
        <v/>
      </c>
      <c r="K206" s="220"/>
      <c r="L206" s="231" t="str">
        <f t="shared" si="17"/>
        <v/>
      </c>
      <c r="M206" s="233" t="str">
        <f t="shared" si="20"/>
        <v/>
      </c>
      <c r="N206" s="161" t="str">
        <f t="shared" si="18"/>
        <v/>
      </c>
    </row>
    <row r="207" spans="2:14" ht="13.5" hidden="1" thickBot="1" x14ac:dyDescent="0.3">
      <c r="B207" s="176">
        <f>B206+1</f>
        <v>200</v>
      </c>
      <c r="C207" s="177"/>
      <c r="D207" s="178"/>
      <c r="E207" s="179"/>
      <c r="F207" s="224"/>
      <c r="G207" s="224"/>
      <c r="H207" s="225" t="str">
        <f t="shared" si="19"/>
        <v/>
      </c>
      <c r="I207" s="226"/>
      <c r="J207" s="234" t="str">
        <f t="shared" si="21"/>
        <v/>
      </c>
      <c r="K207" s="227"/>
      <c r="L207" s="234" t="str">
        <f t="shared" si="17"/>
        <v/>
      </c>
      <c r="M207" s="235" t="str">
        <f t="shared" si="20"/>
        <v/>
      </c>
      <c r="N207" s="161" t="str">
        <f t="shared" si="18"/>
        <v/>
      </c>
    </row>
    <row r="208" spans="2:14" ht="12.75" customHeight="1" thickBot="1" x14ac:dyDescent="0.3"/>
    <row r="209" spans="2:13" ht="12.75" customHeight="1" thickTop="1" thickBot="1" x14ac:dyDescent="0.3">
      <c r="B209" s="139"/>
      <c r="C209" s="181"/>
      <c r="D209" s="181"/>
      <c r="G209" s="229"/>
      <c r="H209" s="229" t="s">
        <v>44</v>
      </c>
      <c r="I209" s="182"/>
      <c r="J209" s="183">
        <f>SUM(J8:J207)</f>
        <v>0</v>
      </c>
      <c r="K209" s="229"/>
      <c r="L209" s="183">
        <f>SUM(L8:L207)</f>
        <v>0</v>
      </c>
      <c r="M209" s="183">
        <f>SUM(M8:M207)</f>
        <v>0</v>
      </c>
    </row>
    <row r="210" spans="2:13" ht="12.75" customHeight="1" thickTop="1" x14ac:dyDescent="0.25">
      <c r="K210" s="230"/>
      <c r="L210" s="230"/>
    </row>
    <row r="211" spans="2:13" ht="14.5" x14ac:dyDescent="0.25">
      <c r="B211" s="184">
        <v>1</v>
      </c>
      <c r="C211" s="1" t="s">
        <v>48</v>
      </c>
    </row>
    <row r="212" spans="2:13" ht="14.5" x14ac:dyDescent="0.25">
      <c r="B212" s="184">
        <v>2</v>
      </c>
      <c r="C212" s="1" t="s">
        <v>55</v>
      </c>
    </row>
  </sheetData>
  <sheetProtection algorithmName="SHA-512" hashValue="pcqy+tJ+P/v3NjgA7KWtkUq9cvFYnEXdGnWAkouDtJZCDLVTKhYmgoZeyu32Bnp1LIidglC7Ytxs6Uy2hnjeUA==" saltValue="Rb8K5a0fVUCKQ8QsWFgibg==" spinCount="100000" sheet="1" objects="1" scenarios="1" selectLockedCells="1" autoFilter="0"/>
  <protectedRanges>
    <protectedRange sqref="C8:C207 E8:N207" name="Personal"/>
    <protectedRange sqref="D8:D207" name="Personal_1"/>
  </protectedRanges>
  <autoFilter ref="N7:N207" xr:uid="{00000000-0009-0000-0000-000007000000}">
    <filterColumn colId="0">
      <customFilters>
        <customFilter operator="notEqual" val=" "/>
      </customFilters>
    </filterColumn>
  </autoFilter>
  <mergeCells count="5">
    <mergeCell ref="B2:M2"/>
    <mergeCell ref="B6:B7"/>
    <mergeCell ref="C6:C7"/>
    <mergeCell ref="D6:D7"/>
    <mergeCell ref="E6:M6"/>
  </mergeCells>
  <dataValidations count="2">
    <dataValidation type="list" allowBlank="1" showInputMessage="1" showErrorMessage="1" sqref="D8:D207" xr:uid="{F3DE8CD2-38D1-4782-AA0A-8CE6B926064D}">
      <formula1>"TV-L E9, TV-L E10, TV-L E11, TV-L E12, TV-L E13, TV-L E14, TV-L E15, TVöD E9, TVöD E10, TVöD E11, TVöD E12, TVöD E13, TVöD E14, TVöD E15"</formula1>
    </dataValidation>
    <dataValidation operator="greaterThanOrEqual" allowBlank="1" showInputMessage="1" showErrorMessage="1" sqref="E8:E207 I8:M207" xr:uid="{FA9AC4E1-2DDF-47F4-9CE6-A9874940A4D7}"/>
  </dataValidations>
  <printOptions horizontalCentered="1"/>
  <pageMargins left="0.39370078740157483" right="0.39370078740157483" top="0.39370078740157483" bottom="0.39370078740157483" header="0.51181102362204722" footer="0.51181102362204722"/>
  <pageSetup paperSize="9" scale="7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E9D1-AF89-45D3-AFA8-8D26172F5C3A}">
  <sheetPr codeName="Tab_MAT" filterMode="1">
    <pageSetUpPr autoPageBreaks="0" fitToPage="1"/>
  </sheetPr>
  <dimension ref="A1:N212"/>
  <sheetViews>
    <sheetView showGridLines="0" showRowColHeaders="0" zoomScaleNormal="100" workbookViewId="0">
      <selection activeCell="C8" sqref="C8"/>
    </sheetView>
  </sheetViews>
  <sheetFormatPr baseColWidth="10" defaultColWidth="11.453125" defaultRowHeight="12.5" x14ac:dyDescent="0.25"/>
  <cols>
    <col min="1" max="1" width="2.453125" style="1" customWidth="1"/>
    <col min="2" max="2" width="5" style="1" customWidth="1"/>
    <col min="3" max="3" width="16.7265625" style="240" customWidth="1"/>
    <col min="4" max="4" width="50" style="241" customWidth="1"/>
    <col min="5" max="6" width="16.7265625" style="146" customWidth="1"/>
    <col min="7" max="7" width="16.453125" style="146" customWidth="1"/>
    <col min="8" max="8" width="3.81640625" style="180" customWidth="1"/>
    <col min="9" max="9" width="3" style="1" customWidth="1"/>
    <col min="10" max="10" width="18.7265625" style="1" customWidth="1"/>
    <col min="11" max="11" width="3.54296875" style="1" customWidth="1"/>
    <col min="12" max="14" width="13.7265625" style="1" customWidth="1"/>
    <col min="15" max="16384" width="11.453125" style="1"/>
  </cols>
  <sheetData>
    <row r="1" spans="1:10" ht="9" customHeight="1" x14ac:dyDescent="0.25">
      <c r="A1" s="135">
        <v>2</v>
      </c>
      <c r="B1" s="136"/>
      <c r="C1" s="236"/>
      <c r="D1" s="142"/>
      <c r="E1" s="201"/>
      <c r="F1" s="208"/>
      <c r="G1" s="208"/>
      <c r="H1" s="137"/>
    </row>
    <row r="2" spans="1:10" s="40" customFormat="1" ht="22.5" customHeight="1" x14ac:dyDescent="0.25">
      <c r="A2" s="138">
        <v>50</v>
      </c>
      <c r="B2" s="440" t="s">
        <v>15</v>
      </c>
      <c r="C2" s="440"/>
      <c r="D2" s="440"/>
      <c r="E2" s="440"/>
      <c r="F2" s="440"/>
      <c r="G2" s="440"/>
    </row>
    <row r="3" spans="1:10" s="40" customFormat="1" ht="8.25" customHeight="1" x14ac:dyDescent="0.25">
      <c r="A3" s="138">
        <v>65</v>
      </c>
      <c r="B3" s="139"/>
      <c r="C3" s="237"/>
      <c r="D3" s="142"/>
      <c r="E3" s="140"/>
      <c r="F3" s="140"/>
      <c r="G3" s="140"/>
      <c r="H3" s="141"/>
    </row>
    <row r="4" spans="1:10" s="40" customFormat="1" ht="17.25" customHeight="1" x14ac:dyDescent="0.25">
      <c r="A4" s="138">
        <v>80</v>
      </c>
      <c r="C4" s="238" t="str">
        <f>IF(OR(ISBLANK(Deckblatt!I23),ISBLANK(Deckblatt!L23)),"Abrechnungszeitraum:","Abrechnungszeitraum von: " &amp; TEXT(Deckblatt!I23,"TT.MM.JJJJ") &amp; " bis " &amp; TEXT(Deckblatt!L23,"TT.MM.JJJJ"))</f>
        <v>Abrechnungszeitraum:</v>
      </c>
      <c r="D4" s="239"/>
      <c r="E4" s="97"/>
      <c r="F4" s="187"/>
      <c r="G4" s="190"/>
    </row>
    <row r="5" spans="1:10" ht="12" customHeight="1" x14ac:dyDescent="0.25">
      <c r="A5" s="138"/>
      <c r="H5" s="147"/>
    </row>
    <row r="6" spans="1:10" ht="7.5" customHeight="1" thickBot="1" x14ac:dyDescent="0.3">
      <c r="C6" s="242"/>
      <c r="D6" s="243"/>
      <c r="E6" s="244"/>
      <c r="F6" s="244"/>
      <c r="G6" s="244"/>
      <c r="H6" s="147"/>
    </row>
    <row r="7" spans="1:10" s="139" customFormat="1" ht="27" customHeight="1" thickTop="1" thickBot="1" x14ac:dyDescent="0.3">
      <c r="B7" s="203" t="s">
        <v>37</v>
      </c>
      <c r="C7" s="245" t="s">
        <v>56</v>
      </c>
      <c r="D7" s="246" t="s">
        <v>57</v>
      </c>
      <c r="E7" s="204" t="s">
        <v>58</v>
      </c>
      <c r="F7" s="204" t="s">
        <v>59</v>
      </c>
      <c r="G7" s="205" t="s">
        <v>60</v>
      </c>
      <c r="H7" s="151" t="s">
        <v>41</v>
      </c>
      <c r="J7" s="152"/>
    </row>
    <row r="8" spans="1:10" ht="13.5" thickTop="1" x14ac:dyDescent="0.25">
      <c r="B8" s="160">
        <v>1</v>
      </c>
      <c r="C8" s="247"/>
      <c r="D8" s="248"/>
      <c r="E8" s="191"/>
      <c r="F8" s="191"/>
      <c r="G8" s="249" t="str">
        <f>IF(ISBLANK(E8),"",E8-F8)</f>
        <v/>
      </c>
      <c r="H8" s="250" t="s">
        <v>42</v>
      </c>
      <c r="J8" s="159"/>
    </row>
    <row r="9" spans="1:10" ht="13" x14ac:dyDescent="0.25">
      <c r="B9" s="163">
        <f>B8+1</f>
        <v>2</v>
      </c>
      <c r="C9" s="247"/>
      <c r="D9" s="248"/>
      <c r="E9" s="191"/>
      <c r="F9" s="191"/>
      <c r="G9" s="251" t="str">
        <f>IF(ISBLANK(E9),"",E9-F9)</f>
        <v/>
      </c>
      <c r="H9" s="252" t="s">
        <v>42</v>
      </c>
      <c r="J9" s="162"/>
    </row>
    <row r="10" spans="1:10" ht="13" x14ac:dyDescent="0.25">
      <c r="B10" s="163">
        <f>B9+1</f>
        <v>3</v>
      </c>
      <c r="C10" s="247"/>
      <c r="D10" s="248"/>
      <c r="E10" s="191"/>
      <c r="F10" s="191"/>
      <c r="G10" s="251" t="str">
        <f t="shared" ref="G10:G73" si="0">IF(ISBLANK(E10),"",E10-F10)</f>
        <v/>
      </c>
      <c r="H10" s="252" t="s">
        <v>42</v>
      </c>
      <c r="J10" s="162"/>
    </row>
    <row r="11" spans="1:10" ht="13" x14ac:dyDescent="0.25">
      <c r="B11" s="163">
        <f t="shared" ref="B11:B74" si="1">B10+1</f>
        <v>4</v>
      </c>
      <c r="C11" s="247"/>
      <c r="D11" s="248"/>
      <c r="E11" s="191"/>
      <c r="F11" s="191"/>
      <c r="G11" s="251" t="str">
        <f t="shared" si="0"/>
        <v/>
      </c>
      <c r="H11" s="252" t="s">
        <v>42</v>
      </c>
      <c r="J11" s="162"/>
    </row>
    <row r="12" spans="1:10" ht="13" x14ac:dyDescent="0.25">
      <c r="B12" s="163">
        <f t="shared" si="1"/>
        <v>5</v>
      </c>
      <c r="C12" s="247"/>
      <c r="D12" s="248"/>
      <c r="E12" s="191"/>
      <c r="F12" s="191"/>
      <c r="G12" s="251" t="str">
        <f t="shared" si="0"/>
        <v/>
      </c>
      <c r="H12" s="252" t="s">
        <v>42</v>
      </c>
      <c r="J12" s="162"/>
    </row>
    <row r="13" spans="1:10" ht="13" x14ac:dyDescent="0.25">
      <c r="B13" s="163">
        <f t="shared" si="1"/>
        <v>6</v>
      </c>
      <c r="C13" s="247"/>
      <c r="D13" s="248"/>
      <c r="E13" s="191"/>
      <c r="F13" s="191"/>
      <c r="G13" s="251" t="str">
        <f t="shared" si="0"/>
        <v/>
      </c>
      <c r="H13" s="252" t="s">
        <v>42</v>
      </c>
      <c r="J13" s="162"/>
    </row>
    <row r="14" spans="1:10" ht="13" x14ac:dyDescent="0.25">
      <c r="B14" s="163">
        <f t="shared" si="1"/>
        <v>7</v>
      </c>
      <c r="C14" s="247"/>
      <c r="D14" s="248"/>
      <c r="E14" s="193"/>
      <c r="F14" s="191"/>
      <c r="G14" s="251" t="str">
        <f t="shared" si="0"/>
        <v/>
      </c>
      <c r="H14" s="252" t="s">
        <v>42</v>
      </c>
      <c r="J14" s="162"/>
    </row>
    <row r="15" spans="1:10" ht="13" x14ac:dyDescent="0.25">
      <c r="B15" s="163">
        <f t="shared" si="1"/>
        <v>8</v>
      </c>
      <c r="C15" s="247"/>
      <c r="D15" s="248"/>
      <c r="E15" s="193"/>
      <c r="F15" s="191"/>
      <c r="G15" s="251" t="str">
        <f t="shared" si="0"/>
        <v/>
      </c>
      <c r="H15" s="252" t="s">
        <v>42</v>
      </c>
      <c r="J15" s="162"/>
    </row>
    <row r="16" spans="1:10" ht="13" x14ac:dyDescent="0.25">
      <c r="B16" s="163">
        <f t="shared" si="1"/>
        <v>9</v>
      </c>
      <c r="C16" s="253"/>
      <c r="D16" s="248"/>
      <c r="E16" s="193"/>
      <c r="F16" s="193"/>
      <c r="G16" s="251" t="str">
        <f t="shared" si="0"/>
        <v/>
      </c>
      <c r="H16" s="252" t="s">
        <v>42</v>
      </c>
      <c r="J16" s="162"/>
    </row>
    <row r="17" spans="2:10" ht="13" x14ac:dyDescent="0.25">
      <c r="B17" s="163">
        <f t="shared" si="1"/>
        <v>10</v>
      </c>
      <c r="C17" s="253"/>
      <c r="D17" s="248"/>
      <c r="E17" s="193"/>
      <c r="F17" s="193"/>
      <c r="G17" s="251" t="str">
        <f t="shared" si="0"/>
        <v/>
      </c>
      <c r="H17" s="252" t="s">
        <v>42</v>
      </c>
      <c r="J17" s="162"/>
    </row>
    <row r="18" spans="2:10" ht="13" x14ac:dyDescent="0.25">
      <c r="B18" s="163">
        <f t="shared" si="1"/>
        <v>11</v>
      </c>
      <c r="C18" s="253"/>
      <c r="D18" s="254"/>
      <c r="E18" s="193"/>
      <c r="F18" s="193"/>
      <c r="G18" s="251" t="str">
        <f t="shared" si="0"/>
        <v/>
      </c>
      <c r="H18" s="252" t="s">
        <v>42</v>
      </c>
      <c r="J18" s="162"/>
    </row>
    <row r="19" spans="2:10" ht="13" x14ac:dyDescent="0.25">
      <c r="B19" s="163">
        <f t="shared" si="1"/>
        <v>12</v>
      </c>
      <c r="C19" s="253"/>
      <c r="D19" s="254"/>
      <c r="E19" s="193"/>
      <c r="F19" s="193"/>
      <c r="G19" s="251" t="str">
        <f t="shared" si="0"/>
        <v/>
      </c>
      <c r="H19" s="252" t="s">
        <v>42</v>
      </c>
      <c r="J19" s="162"/>
    </row>
    <row r="20" spans="2:10" ht="13" x14ac:dyDescent="0.25">
      <c r="B20" s="163">
        <f t="shared" si="1"/>
        <v>13</v>
      </c>
      <c r="C20" s="253"/>
      <c r="D20" s="254"/>
      <c r="E20" s="193"/>
      <c r="F20" s="193"/>
      <c r="G20" s="251" t="str">
        <f t="shared" si="0"/>
        <v/>
      </c>
      <c r="H20" s="252" t="s">
        <v>42</v>
      </c>
      <c r="J20" s="162"/>
    </row>
    <row r="21" spans="2:10" ht="13" x14ac:dyDescent="0.25">
      <c r="B21" s="163">
        <f t="shared" si="1"/>
        <v>14</v>
      </c>
      <c r="C21" s="253"/>
      <c r="D21" s="254"/>
      <c r="E21" s="193"/>
      <c r="F21" s="193"/>
      <c r="G21" s="251" t="str">
        <f t="shared" si="0"/>
        <v/>
      </c>
      <c r="H21" s="252" t="s">
        <v>42</v>
      </c>
      <c r="J21" s="162"/>
    </row>
    <row r="22" spans="2:10" ht="13" x14ac:dyDescent="0.25">
      <c r="B22" s="163">
        <f t="shared" si="1"/>
        <v>15</v>
      </c>
      <c r="C22" s="253"/>
      <c r="D22" s="254"/>
      <c r="E22" s="193"/>
      <c r="F22" s="193"/>
      <c r="G22" s="251" t="str">
        <f t="shared" si="0"/>
        <v/>
      </c>
      <c r="H22" s="252" t="s">
        <v>42</v>
      </c>
      <c r="J22" s="162"/>
    </row>
    <row r="23" spans="2:10" ht="13" x14ac:dyDescent="0.25">
      <c r="B23" s="163">
        <f t="shared" si="1"/>
        <v>16</v>
      </c>
      <c r="C23" s="253"/>
      <c r="D23" s="254"/>
      <c r="E23" s="193"/>
      <c r="F23" s="193"/>
      <c r="G23" s="251" t="str">
        <f t="shared" si="0"/>
        <v/>
      </c>
      <c r="H23" s="252" t="s">
        <v>42</v>
      </c>
      <c r="J23" s="162"/>
    </row>
    <row r="24" spans="2:10" ht="13" x14ac:dyDescent="0.25">
      <c r="B24" s="163">
        <f t="shared" si="1"/>
        <v>17</v>
      </c>
      <c r="C24" s="253"/>
      <c r="D24" s="254"/>
      <c r="E24" s="193"/>
      <c r="F24" s="193"/>
      <c r="G24" s="251" t="str">
        <f t="shared" si="0"/>
        <v/>
      </c>
      <c r="H24" s="252" t="s">
        <v>42</v>
      </c>
      <c r="J24" s="162"/>
    </row>
    <row r="25" spans="2:10" ht="13" x14ac:dyDescent="0.25">
      <c r="B25" s="163">
        <f t="shared" si="1"/>
        <v>18</v>
      </c>
      <c r="C25" s="253"/>
      <c r="D25" s="254"/>
      <c r="E25" s="193"/>
      <c r="F25" s="193"/>
      <c r="G25" s="251" t="str">
        <f t="shared" si="0"/>
        <v/>
      </c>
      <c r="H25" s="252" t="s">
        <v>42</v>
      </c>
      <c r="J25" s="162"/>
    </row>
    <row r="26" spans="2:10" ht="13" x14ac:dyDescent="0.25">
      <c r="B26" s="163">
        <f t="shared" si="1"/>
        <v>19</v>
      </c>
      <c r="C26" s="253"/>
      <c r="D26" s="254"/>
      <c r="E26" s="193"/>
      <c r="F26" s="193"/>
      <c r="G26" s="251" t="str">
        <f t="shared" si="0"/>
        <v/>
      </c>
      <c r="H26" s="252" t="s">
        <v>42</v>
      </c>
      <c r="J26" s="162"/>
    </row>
    <row r="27" spans="2:10" ht="13" x14ac:dyDescent="0.25">
      <c r="B27" s="163">
        <f t="shared" si="1"/>
        <v>20</v>
      </c>
      <c r="C27" s="253"/>
      <c r="D27" s="254"/>
      <c r="E27" s="193"/>
      <c r="F27" s="193"/>
      <c r="G27" s="251" t="str">
        <f t="shared" si="0"/>
        <v/>
      </c>
      <c r="H27" s="252" t="s">
        <v>42</v>
      </c>
      <c r="J27" s="162"/>
    </row>
    <row r="28" spans="2:10" ht="13" x14ac:dyDescent="0.25">
      <c r="B28" s="163">
        <f t="shared" si="1"/>
        <v>21</v>
      </c>
      <c r="C28" s="253"/>
      <c r="D28" s="254"/>
      <c r="E28" s="193"/>
      <c r="F28" s="193"/>
      <c r="G28" s="251" t="str">
        <f t="shared" si="0"/>
        <v/>
      </c>
      <c r="H28" s="252" t="s">
        <v>42</v>
      </c>
      <c r="J28" s="162"/>
    </row>
    <row r="29" spans="2:10" ht="13" x14ac:dyDescent="0.25">
      <c r="B29" s="163">
        <f t="shared" si="1"/>
        <v>22</v>
      </c>
      <c r="C29" s="253"/>
      <c r="D29" s="254"/>
      <c r="E29" s="193"/>
      <c r="F29" s="193"/>
      <c r="G29" s="251" t="str">
        <f t="shared" si="0"/>
        <v/>
      </c>
      <c r="H29" s="252" t="s">
        <v>42</v>
      </c>
      <c r="J29" s="162"/>
    </row>
    <row r="30" spans="2:10" ht="13" x14ac:dyDescent="0.25">
      <c r="B30" s="163">
        <f t="shared" si="1"/>
        <v>23</v>
      </c>
      <c r="C30" s="253"/>
      <c r="D30" s="254"/>
      <c r="E30" s="193"/>
      <c r="F30" s="193"/>
      <c r="G30" s="251" t="str">
        <f t="shared" si="0"/>
        <v/>
      </c>
      <c r="H30" s="252" t="s">
        <v>42</v>
      </c>
      <c r="J30" s="162"/>
    </row>
    <row r="31" spans="2:10" ht="13" x14ac:dyDescent="0.25">
      <c r="B31" s="163">
        <f t="shared" si="1"/>
        <v>24</v>
      </c>
      <c r="C31" s="253"/>
      <c r="D31" s="254"/>
      <c r="E31" s="193"/>
      <c r="F31" s="193"/>
      <c r="G31" s="251" t="str">
        <f t="shared" si="0"/>
        <v/>
      </c>
      <c r="H31" s="252" t="s">
        <v>42</v>
      </c>
      <c r="J31" s="162"/>
    </row>
    <row r="32" spans="2:10" ht="13" x14ac:dyDescent="0.25">
      <c r="B32" s="163">
        <f t="shared" si="1"/>
        <v>25</v>
      </c>
      <c r="C32" s="253"/>
      <c r="D32" s="254"/>
      <c r="E32" s="193"/>
      <c r="F32" s="193"/>
      <c r="G32" s="251" t="str">
        <f t="shared" si="0"/>
        <v/>
      </c>
      <c r="H32" s="252" t="s">
        <v>42</v>
      </c>
      <c r="J32" s="162"/>
    </row>
    <row r="33" spans="2:10" ht="13" hidden="1" x14ac:dyDescent="0.25">
      <c r="B33" s="163">
        <f t="shared" si="1"/>
        <v>26</v>
      </c>
      <c r="C33" s="253"/>
      <c r="D33" s="254"/>
      <c r="E33" s="193"/>
      <c r="F33" s="193"/>
      <c r="G33" s="251" t="str">
        <f t="shared" si="0"/>
        <v/>
      </c>
      <c r="H33" s="252" t="str">
        <f t="shared" ref="H33:H96" si="2">IF($G32&lt;&gt;"","ja","")</f>
        <v/>
      </c>
      <c r="J33" s="162"/>
    </row>
    <row r="34" spans="2:10" ht="13" hidden="1" x14ac:dyDescent="0.25">
      <c r="B34" s="163">
        <f t="shared" si="1"/>
        <v>27</v>
      </c>
      <c r="C34" s="253"/>
      <c r="D34" s="254"/>
      <c r="E34" s="193"/>
      <c r="F34" s="193"/>
      <c r="G34" s="251" t="str">
        <f t="shared" si="0"/>
        <v/>
      </c>
      <c r="H34" s="252" t="str">
        <f t="shared" si="2"/>
        <v/>
      </c>
      <c r="J34" s="162"/>
    </row>
    <row r="35" spans="2:10" ht="13" hidden="1" x14ac:dyDescent="0.25">
      <c r="B35" s="163">
        <f t="shared" si="1"/>
        <v>28</v>
      </c>
      <c r="C35" s="253"/>
      <c r="D35" s="254"/>
      <c r="E35" s="193"/>
      <c r="F35" s="193"/>
      <c r="G35" s="251" t="str">
        <f t="shared" si="0"/>
        <v/>
      </c>
      <c r="H35" s="252" t="str">
        <f t="shared" si="2"/>
        <v/>
      </c>
      <c r="J35" s="162"/>
    </row>
    <row r="36" spans="2:10" ht="13" hidden="1" x14ac:dyDescent="0.25">
      <c r="B36" s="163">
        <f t="shared" si="1"/>
        <v>29</v>
      </c>
      <c r="C36" s="253"/>
      <c r="D36" s="254"/>
      <c r="E36" s="193"/>
      <c r="F36" s="193"/>
      <c r="G36" s="251" t="str">
        <f t="shared" si="0"/>
        <v/>
      </c>
      <c r="H36" s="252" t="str">
        <f t="shared" si="2"/>
        <v/>
      </c>
    </row>
    <row r="37" spans="2:10" ht="13" hidden="1" x14ac:dyDescent="0.25">
      <c r="B37" s="163">
        <f t="shared" si="1"/>
        <v>30</v>
      </c>
      <c r="C37" s="253"/>
      <c r="D37" s="254"/>
      <c r="E37" s="193"/>
      <c r="F37" s="193"/>
      <c r="G37" s="251" t="str">
        <f t="shared" si="0"/>
        <v/>
      </c>
      <c r="H37" s="252" t="str">
        <f t="shared" si="2"/>
        <v/>
      </c>
    </row>
    <row r="38" spans="2:10" ht="13" hidden="1" x14ac:dyDescent="0.25">
      <c r="B38" s="163">
        <f t="shared" si="1"/>
        <v>31</v>
      </c>
      <c r="C38" s="253"/>
      <c r="D38" s="254"/>
      <c r="E38" s="193"/>
      <c r="F38" s="193"/>
      <c r="G38" s="251" t="str">
        <f t="shared" si="0"/>
        <v/>
      </c>
      <c r="H38" s="252" t="str">
        <f t="shared" si="2"/>
        <v/>
      </c>
    </row>
    <row r="39" spans="2:10" ht="13" hidden="1" x14ac:dyDescent="0.25">
      <c r="B39" s="163">
        <f t="shared" si="1"/>
        <v>32</v>
      </c>
      <c r="C39" s="253"/>
      <c r="D39" s="254"/>
      <c r="E39" s="193"/>
      <c r="F39" s="193"/>
      <c r="G39" s="251" t="str">
        <f t="shared" si="0"/>
        <v/>
      </c>
      <c r="H39" s="252" t="str">
        <f t="shared" si="2"/>
        <v/>
      </c>
    </row>
    <row r="40" spans="2:10" ht="13" hidden="1" x14ac:dyDescent="0.25">
      <c r="B40" s="163">
        <f t="shared" si="1"/>
        <v>33</v>
      </c>
      <c r="C40" s="253"/>
      <c r="D40" s="254"/>
      <c r="E40" s="193"/>
      <c r="F40" s="193"/>
      <c r="G40" s="251" t="str">
        <f t="shared" si="0"/>
        <v/>
      </c>
      <c r="H40" s="252" t="str">
        <f t="shared" si="2"/>
        <v/>
      </c>
    </row>
    <row r="41" spans="2:10" ht="13" hidden="1" x14ac:dyDescent="0.25">
      <c r="B41" s="163">
        <f t="shared" si="1"/>
        <v>34</v>
      </c>
      <c r="C41" s="253"/>
      <c r="D41" s="254"/>
      <c r="E41" s="193"/>
      <c r="F41" s="193"/>
      <c r="G41" s="251" t="str">
        <f t="shared" si="0"/>
        <v/>
      </c>
      <c r="H41" s="252" t="str">
        <f t="shared" si="2"/>
        <v/>
      </c>
    </row>
    <row r="42" spans="2:10" ht="13" hidden="1" x14ac:dyDescent="0.25">
      <c r="B42" s="163">
        <f t="shared" si="1"/>
        <v>35</v>
      </c>
      <c r="C42" s="253"/>
      <c r="D42" s="254"/>
      <c r="E42" s="193"/>
      <c r="F42" s="193"/>
      <c r="G42" s="251" t="str">
        <f t="shared" si="0"/>
        <v/>
      </c>
      <c r="H42" s="252" t="str">
        <f t="shared" si="2"/>
        <v/>
      </c>
    </row>
    <row r="43" spans="2:10" ht="13" hidden="1" x14ac:dyDescent="0.25">
      <c r="B43" s="163">
        <f t="shared" si="1"/>
        <v>36</v>
      </c>
      <c r="C43" s="253"/>
      <c r="D43" s="254"/>
      <c r="E43" s="193"/>
      <c r="F43" s="193"/>
      <c r="G43" s="251" t="str">
        <f t="shared" si="0"/>
        <v/>
      </c>
      <c r="H43" s="252" t="str">
        <f t="shared" si="2"/>
        <v/>
      </c>
    </row>
    <row r="44" spans="2:10" ht="13" hidden="1" x14ac:dyDescent="0.25">
      <c r="B44" s="163">
        <f t="shared" si="1"/>
        <v>37</v>
      </c>
      <c r="C44" s="253"/>
      <c r="D44" s="254"/>
      <c r="E44" s="193"/>
      <c r="F44" s="193"/>
      <c r="G44" s="251" t="str">
        <f t="shared" si="0"/>
        <v/>
      </c>
      <c r="H44" s="252" t="str">
        <f t="shared" si="2"/>
        <v/>
      </c>
    </row>
    <row r="45" spans="2:10" ht="13" hidden="1" x14ac:dyDescent="0.25">
      <c r="B45" s="163">
        <f t="shared" si="1"/>
        <v>38</v>
      </c>
      <c r="C45" s="253"/>
      <c r="D45" s="254"/>
      <c r="E45" s="193"/>
      <c r="F45" s="193"/>
      <c r="G45" s="251" t="str">
        <f t="shared" si="0"/>
        <v/>
      </c>
      <c r="H45" s="252" t="str">
        <f t="shared" si="2"/>
        <v/>
      </c>
    </row>
    <row r="46" spans="2:10" ht="13" hidden="1" x14ac:dyDescent="0.25">
      <c r="B46" s="163">
        <f t="shared" si="1"/>
        <v>39</v>
      </c>
      <c r="C46" s="253"/>
      <c r="D46" s="254"/>
      <c r="E46" s="193"/>
      <c r="F46" s="193"/>
      <c r="G46" s="251" t="str">
        <f t="shared" si="0"/>
        <v/>
      </c>
      <c r="H46" s="252" t="str">
        <f t="shared" si="2"/>
        <v/>
      </c>
    </row>
    <row r="47" spans="2:10" ht="13" hidden="1" x14ac:dyDescent="0.25">
      <c r="B47" s="163">
        <f t="shared" si="1"/>
        <v>40</v>
      </c>
      <c r="C47" s="253"/>
      <c r="D47" s="254"/>
      <c r="E47" s="193"/>
      <c r="F47" s="193"/>
      <c r="G47" s="251" t="str">
        <f t="shared" si="0"/>
        <v/>
      </c>
      <c r="H47" s="252" t="str">
        <f t="shared" si="2"/>
        <v/>
      </c>
    </row>
    <row r="48" spans="2:10" ht="13" hidden="1" x14ac:dyDescent="0.25">
      <c r="B48" s="163">
        <f t="shared" si="1"/>
        <v>41</v>
      </c>
      <c r="C48" s="253"/>
      <c r="D48" s="254"/>
      <c r="E48" s="193"/>
      <c r="F48" s="193"/>
      <c r="G48" s="251" t="str">
        <f t="shared" si="0"/>
        <v/>
      </c>
      <c r="H48" s="252" t="str">
        <f t="shared" si="2"/>
        <v/>
      </c>
    </row>
    <row r="49" spans="2:8" ht="13" hidden="1" x14ac:dyDescent="0.25">
      <c r="B49" s="163">
        <f t="shared" si="1"/>
        <v>42</v>
      </c>
      <c r="C49" s="253"/>
      <c r="D49" s="254"/>
      <c r="E49" s="193"/>
      <c r="F49" s="193"/>
      <c r="G49" s="251" t="str">
        <f t="shared" si="0"/>
        <v/>
      </c>
      <c r="H49" s="252" t="str">
        <f t="shared" si="2"/>
        <v/>
      </c>
    </row>
    <row r="50" spans="2:8" ht="13" hidden="1" x14ac:dyDescent="0.25">
      <c r="B50" s="163">
        <f t="shared" si="1"/>
        <v>43</v>
      </c>
      <c r="C50" s="253"/>
      <c r="D50" s="254"/>
      <c r="E50" s="193"/>
      <c r="F50" s="193"/>
      <c r="G50" s="251" t="str">
        <f t="shared" si="0"/>
        <v/>
      </c>
      <c r="H50" s="252" t="str">
        <f t="shared" si="2"/>
        <v/>
      </c>
    </row>
    <row r="51" spans="2:8" ht="13" hidden="1" x14ac:dyDescent="0.25">
      <c r="B51" s="163">
        <f t="shared" si="1"/>
        <v>44</v>
      </c>
      <c r="C51" s="253"/>
      <c r="D51" s="254"/>
      <c r="E51" s="193"/>
      <c r="F51" s="193"/>
      <c r="G51" s="251" t="str">
        <f t="shared" si="0"/>
        <v/>
      </c>
      <c r="H51" s="252" t="str">
        <f t="shared" si="2"/>
        <v/>
      </c>
    </row>
    <row r="52" spans="2:8" ht="13" hidden="1" x14ac:dyDescent="0.25">
      <c r="B52" s="163">
        <f t="shared" si="1"/>
        <v>45</v>
      </c>
      <c r="C52" s="253"/>
      <c r="D52" s="254"/>
      <c r="E52" s="193"/>
      <c r="F52" s="193"/>
      <c r="G52" s="251" t="str">
        <f t="shared" si="0"/>
        <v/>
      </c>
      <c r="H52" s="252" t="str">
        <f t="shared" si="2"/>
        <v/>
      </c>
    </row>
    <row r="53" spans="2:8" ht="13" hidden="1" x14ac:dyDescent="0.25">
      <c r="B53" s="163">
        <f t="shared" si="1"/>
        <v>46</v>
      </c>
      <c r="C53" s="253"/>
      <c r="D53" s="254"/>
      <c r="E53" s="193"/>
      <c r="F53" s="193"/>
      <c r="G53" s="251" t="str">
        <f t="shared" si="0"/>
        <v/>
      </c>
      <c r="H53" s="252" t="str">
        <f t="shared" si="2"/>
        <v/>
      </c>
    </row>
    <row r="54" spans="2:8" ht="13" hidden="1" x14ac:dyDescent="0.25">
      <c r="B54" s="163">
        <f t="shared" si="1"/>
        <v>47</v>
      </c>
      <c r="C54" s="253"/>
      <c r="D54" s="254"/>
      <c r="E54" s="193"/>
      <c r="F54" s="193"/>
      <c r="G54" s="251" t="str">
        <f t="shared" si="0"/>
        <v/>
      </c>
      <c r="H54" s="252" t="str">
        <f t="shared" si="2"/>
        <v/>
      </c>
    </row>
    <row r="55" spans="2:8" ht="13" hidden="1" x14ac:dyDescent="0.25">
      <c r="B55" s="163">
        <f t="shared" si="1"/>
        <v>48</v>
      </c>
      <c r="C55" s="253"/>
      <c r="D55" s="254"/>
      <c r="E55" s="193"/>
      <c r="F55" s="193"/>
      <c r="G55" s="251" t="str">
        <f t="shared" si="0"/>
        <v/>
      </c>
      <c r="H55" s="252" t="str">
        <f t="shared" si="2"/>
        <v/>
      </c>
    </row>
    <row r="56" spans="2:8" ht="13" hidden="1" x14ac:dyDescent="0.25">
      <c r="B56" s="163">
        <f t="shared" si="1"/>
        <v>49</v>
      </c>
      <c r="C56" s="253"/>
      <c r="D56" s="254"/>
      <c r="E56" s="193"/>
      <c r="F56" s="193"/>
      <c r="G56" s="251" t="str">
        <f t="shared" si="0"/>
        <v/>
      </c>
      <c r="H56" s="252" t="str">
        <f t="shared" si="2"/>
        <v/>
      </c>
    </row>
    <row r="57" spans="2:8" ht="13" hidden="1" x14ac:dyDescent="0.25">
      <c r="B57" s="163">
        <f t="shared" si="1"/>
        <v>50</v>
      </c>
      <c r="C57" s="253"/>
      <c r="D57" s="254"/>
      <c r="E57" s="193"/>
      <c r="F57" s="193"/>
      <c r="G57" s="251" t="str">
        <f t="shared" si="0"/>
        <v/>
      </c>
      <c r="H57" s="252" t="str">
        <f t="shared" si="2"/>
        <v/>
      </c>
    </row>
    <row r="58" spans="2:8" ht="13" hidden="1" x14ac:dyDescent="0.25">
      <c r="B58" s="163">
        <f t="shared" si="1"/>
        <v>51</v>
      </c>
      <c r="C58" s="253"/>
      <c r="D58" s="254"/>
      <c r="E58" s="193"/>
      <c r="F58" s="193"/>
      <c r="G58" s="251" t="str">
        <f t="shared" si="0"/>
        <v/>
      </c>
      <c r="H58" s="252" t="str">
        <f t="shared" si="2"/>
        <v/>
      </c>
    </row>
    <row r="59" spans="2:8" ht="13" hidden="1" x14ac:dyDescent="0.25">
      <c r="B59" s="163">
        <f t="shared" si="1"/>
        <v>52</v>
      </c>
      <c r="C59" s="253"/>
      <c r="D59" s="254"/>
      <c r="E59" s="193"/>
      <c r="F59" s="193"/>
      <c r="G59" s="251" t="str">
        <f t="shared" si="0"/>
        <v/>
      </c>
      <c r="H59" s="252" t="str">
        <f t="shared" si="2"/>
        <v/>
      </c>
    </row>
    <row r="60" spans="2:8" ht="13" hidden="1" x14ac:dyDescent="0.25">
      <c r="B60" s="163">
        <f t="shared" si="1"/>
        <v>53</v>
      </c>
      <c r="C60" s="253"/>
      <c r="D60" s="254"/>
      <c r="E60" s="193"/>
      <c r="F60" s="193"/>
      <c r="G60" s="251" t="str">
        <f t="shared" si="0"/>
        <v/>
      </c>
      <c r="H60" s="252" t="str">
        <f t="shared" si="2"/>
        <v/>
      </c>
    </row>
    <row r="61" spans="2:8" ht="13" hidden="1" x14ac:dyDescent="0.25">
      <c r="B61" s="163">
        <f t="shared" si="1"/>
        <v>54</v>
      </c>
      <c r="C61" s="253"/>
      <c r="D61" s="254"/>
      <c r="E61" s="193"/>
      <c r="F61" s="193"/>
      <c r="G61" s="251" t="str">
        <f t="shared" si="0"/>
        <v/>
      </c>
      <c r="H61" s="252" t="str">
        <f t="shared" si="2"/>
        <v/>
      </c>
    </row>
    <row r="62" spans="2:8" ht="13" hidden="1" x14ac:dyDescent="0.25">
      <c r="B62" s="163">
        <f t="shared" si="1"/>
        <v>55</v>
      </c>
      <c r="C62" s="253"/>
      <c r="D62" s="254"/>
      <c r="E62" s="193"/>
      <c r="F62" s="193"/>
      <c r="G62" s="251" t="str">
        <f t="shared" si="0"/>
        <v/>
      </c>
      <c r="H62" s="252" t="str">
        <f t="shared" si="2"/>
        <v/>
      </c>
    </row>
    <row r="63" spans="2:8" ht="13" hidden="1" x14ac:dyDescent="0.25">
      <c r="B63" s="163">
        <f t="shared" si="1"/>
        <v>56</v>
      </c>
      <c r="C63" s="253"/>
      <c r="D63" s="254"/>
      <c r="E63" s="193"/>
      <c r="F63" s="193"/>
      <c r="G63" s="251" t="str">
        <f t="shared" si="0"/>
        <v/>
      </c>
      <c r="H63" s="252" t="str">
        <f t="shared" si="2"/>
        <v/>
      </c>
    </row>
    <row r="64" spans="2:8" ht="13" hidden="1" x14ac:dyDescent="0.25">
      <c r="B64" s="163">
        <f t="shared" si="1"/>
        <v>57</v>
      </c>
      <c r="C64" s="253"/>
      <c r="D64" s="254"/>
      <c r="E64" s="193"/>
      <c r="F64" s="193"/>
      <c r="G64" s="251" t="str">
        <f t="shared" si="0"/>
        <v/>
      </c>
      <c r="H64" s="252" t="str">
        <f t="shared" si="2"/>
        <v/>
      </c>
    </row>
    <row r="65" spans="2:8" ht="13" hidden="1" x14ac:dyDescent="0.25">
      <c r="B65" s="163">
        <f t="shared" si="1"/>
        <v>58</v>
      </c>
      <c r="C65" s="253"/>
      <c r="D65" s="254"/>
      <c r="E65" s="193"/>
      <c r="F65" s="193"/>
      <c r="G65" s="251" t="str">
        <f t="shared" si="0"/>
        <v/>
      </c>
      <c r="H65" s="252" t="str">
        <f t="shared" si="2"/>
        <v/>
      </c>
    </row>
    <row r="66" spans="2:8" ht="13" hidden="1" x14ac:dyDescent="0.25">
      <c r="B66" s="163">
        <f t="shared" si="1"/>
        <v>59</v>
      </c>
      <c r="C66" s="253"/>
      <c r="D66" s="254"/>
      <c r="E66" s="193"/>
      <c r="F66" s="193"/>
      <c r="G66" s="251" t="str">
        <f t="shared" si="0"/>
        <v/>
      </c>
      <c r="H66" s="252" t="str">
        <f t="shared" si="2"/>
        <v/>
      </c>
    </row>
    <row r="67" spans="2:8" ht="13" hidden="1" x14ac:dyDescent="0.25">
      <c r="B67" s="163">
        <f t="shared" si="1"/>
        <v>60</v>
      </c>
      <c r="C67" s="253"/>
      <c r="D67" s="254"/>
      <c r="E67" s="193"/>
      <c r="F67" s="193"/>
      <c r="G67" s="251" t="str">
        <f t="shared" si="0"/>
        <v/>
      </c>
      <c r="H67" s="252" t="str">
        <f t="shared" si="2"/>
        <v/>
      </c>
    </row>
    <row r="68" spans="2:8" ht="13" hidden="1" x14ac:dyDescent="0.25">
      <c r="B68" s="163">
        <f t="shared" si="1"/>
        <v>61</v>
      </c>
      <c r="C68" s="253"/>
      <c r="D68" s="254"/>
      <c r="E68" s="193"/>
      <c r="F68" s="193"/>
      <c r="G68" s="251" t="str">
        <f t="shared" si="0"/>
        <v/>
      </c>
      <c r="H68" s="252" t="str">
        <f t="shared" si="2"/>
        <v/>
      </c>
    </row>
    <row r="69" spans="2:8" ht="13" hidden="1" x14ac:dyDescent="0.25">
      <c r="B69" s="163">
        <f t="shared" si="1"/>
        <v>62</v>
      </c>
      <c r="C69" s="253"/>
      <c r="D69" s="254"/>
      <c r="E69" s="193"/>
      <c r="F69" s="193"/>
      <c r="G69" s="251" t="str">
        <f t="shared" si="0"/>
        <v/>
      </c>
      <c r="H69" s="252" t="str">
        <f t="shared" si="2"/>
        <v/>
      </c>
    </row>
    <row r="70" spans="2:8" ht="13" hidden="1" x14ac:dyDescent="0.25">
      <c r="B70" s="163">
        <f t="shared" si="1"/>
        <v>63</v>
      </c>
      <c r="C70" s="253"/>
      <c r="D70" s="254"/>
      <c r="E70" s="193"/>
      <c r="F70" s="193"/>
      <c r="G70" s="251" t="str">
        <f t="shared" si="0"/>
        <v/>
      </c>
      <c r="H70" s="252" t="str">
        <f t="shared" si="2"/>
        <v/>
      </c>
    </row>
    <row r="71" spans="2:8" ht="13" hidden="1" x14ac:dyDescent="0.25">
      <c r="B71" s="163">
        <f t="shared" si="1"/>
        <v>64</v>
      </c>
      <c r="C71" s="253"/>
      <c r="D71" s="254"/>
      <c r="E71" s="193"/>
      <c r="F71" s="193"/>
      <c r="G71" s="251" t="str">
        <f t="shared" si="0"/>
        <v/>
      </c>
      <c r="H71" s="252" t="str">
        <f t="shared" si="2"/>
        <v/>
      </c>
    </row>
    <row r="72" spans="2:8" ht="13" hidden="1" x14ac:dyDescent="0.25">
      <c r="B72" s="163">
        <f t="shared" si="1"/>
        <v>65</v>
      </c>
      <c r="C72" s="253"/>
      <c r="D72" s="254"/>
      <c r="E72" s="193"/>
      <c r="F72" s="193"/>
      <c r="G72" s="251" t="str">
        <f t="shared" si="0"/>
        <v/>
      </c>
      <c r="H72" s="252" t="str">
        <f t="shared" si="2"/>
        <v/>
      </c>
    </row>
    <row r="73" spans="2:8" ht="13" hidden="1" x14ac:dyDescent="0.25">
      <c r="B73" s="163">
        <f t="shared" si="1"/>
        <v>66</v>
      </c>
      <c r="C73" s="253"/>
      <c r="D73" s="254"/>
      <c r="E73" s="193"/>
      <c r="F73" s="193"/>
      <c r="G73" s="251" t="str">
        <f t="shared" si="0"/>
        <v/>
      </c>
      <c r="H73" s="252" t="str">
        <f t="shared" si="2"/>
        <v/>
      </c>
    </row>
    <row r="74" spans="2:8" ht="13" hidden="1" x14ac:dyDescent="0.25">
      <c r="B74" s="163">
        <f t="shared" si="1"/>
        <v>67</v>
      </c>
      <c r="C74" s="253"/>
      <c r="D74" s="254"/>
      <c r="E74" s="193"/>
      <c r="F74" s="193"/>
      <c r="G74" s="251" t="str">
        <f t="shared" ref="G74:G137" si="3">IF(ISBLANK(E74),"",E74-F74)</f>
        <v/>
      </c>
      <c r="H74" s="252" t="str">
        <f t="shared" si="2"/>
        <v/>
      </c>
    </row>
    <row r="75" spans="2:8" ht="13" hidden="1" x14ac:dyDescent="0.25">
      <c r="B75" s="163">
        <f t="shared" ref="B75:B138" si="4">B74+1</f>
        <v>68</v>
      </c>
      <c r="C75" s="253"/>
      <c r="D75" s="254"/>
      <c r="E75" s="193"/>
      <c r="F75" s="193"/>
      <c r="G75" s="251" t="str">
        <f t="shared" si="3"/>
        <v/>
      </c>
      <c r="H75" s="252" t="str">
        <f t="shared" si="2"/>
        <v/>
      </c>
    </row>
    <row r="76" spans="2:8" ht="13" hidden="1" x14ac:dyDescent="0.25">
      <c r="B76" s="163">
        <f t="shared" si="4"/>
        <v>69</v>
      </c>
      <c r="C76" s="253"/>
      <c r="D76" s="254"/>
      <c r="E76" s="193"/>
      <c r="F76" s="193"/>
      <c r="G76" s="251" t="str">
        <f t="shared" si="3"/>
        <v/>
      </c>
      <c r="H76" s="252" t="str">
        <f t="shared" si="2"/>
        <v/>
      </c>
    </row>
    <row r="77" spans="2:8" ht="13" hidden="1" x14ac:dyDescent="0.25">
      <c r="B77" s="163">
        <f t="shared" si="4"/>
        <v>70</v>
      </c>
      <c r="C77" s="253"/>
      <c r="D77" s="254"/>
      <c r="E77" s="193"/>
      <c r="F77" s="193"/>
      <c r="G77" s="251" t="str">
        <f t="shared" si="3"/>
        <v/>
      </c>
      <c r="H77" s="252" t="str">
        <f t="shared" si="2"/>
        <v/>
      </c>
    </row>
    <row r="78" spans="2:8" ht="13" hidden="1" x14ac:dyDescent="0.25">
      <c r="B78" s="163">
        <f t="shared" si="4"/>
        <v>71</v>
      </c>
      <c r="C78" s="253"/>
      <c r="D78" s="254"/>
      <c r="E78" s="193"/>
      <c r="F78" s="193"/>
      <c r="G78" s="251" t="str">
        <f t="shared" si="3"/>
        <v/>
      </c>
      <c r="H78" s="252" t="str">
        <f t="shared" si="2"/>
        <v/>
      </c>
    </row>
    <row r="79" spans="2:8" ht="13" hidden="1" x14ac:dyDescent="0.25">
      <c r="B79" s="163">
        <f t="shared" si="4"/>
        <v>72</v>
      </c>
      <c r="C79" s="253"/>
      <c r="D79" s="254"/>
      <c r="E79" s="193"/>
      <c r="F79" s="193"/>
      <c r="G79" s="251" t="str">
        <f t="shared" si="3"/>
        <v/>
      </c>
      <c r="H79" s="252" t="str">
        <f t="shared" si="2"/>
        <v/>
      </c>
    </row>
    <row r="80" spans="2:8" ht="13" hidden="1" x14ac:dyDescent="0.25">
      <c r="B80" s="163">
        <f t="shared" si="4"/>
        <v>73</v>
      </c>
      <c r="C80" s="253"/>
      <c r="D80" s="254"/>
      <c r="E80" s="193"/>
      <c r="F80" s="193"/>
      <c r="G80" s="251" t="str">
        <f t="shared" si="3"/>
        <v/>
      </c>
      <c r="H80" s="252" t="str">
        <f t="shared" si="2"/>
        <v/>
      </c>
    </row>
    <row r="81" spans="2:14" ht="13" hidden="1" x14ac:dyDescent="0.25">
      <c r="B81" s="163">
        <f t="shared" si="4"/>
        <v>74</v>
      </c>
      <c r="C81" s="253"/>
      <c r="D81" s="254"/>
      <c r="E81" s="193"/>
      <c r="F81" s="193"/>
      <c r="G81" s="251" t="str">
        <f t="shared" si="3"/>
        <v/>
      </c>
      <c r="H81" s="252" t="str">
        <f t="shared" si="2"/>
        <v/>
      </c>
    </row>
    <row r="82" spans="2:14" ht="13" hidden="1" x14ac:dyDescent="0.25">
      <c r="B82" s="163">
        <f t="shared" si="4"/>
        <v>75</v>
      </c>
      <c r="C82" s="253"/>
      <c r="D82" s="254"/>
      <c r="E82" s="193"/>
      <c r="F82" s="193"/>
      <c r="G82" s="251" t="str">
        <f t="shared" si="3"/>
        <v/>
      </c>
      <c r="H82" s="252" t="str">
        <f t="shared" si="2"/>
        <v/>
      </c>
    </row>
    <row r="83" spans="2:14" ht="13" hidden="1" x14ac:dyDescent="0.25">
      <c r="B83" s="163">
        <f t="shared" si="4"/>
        <v>76</v>
      </c>
      <c r="C83" s="253"/>
      <c r="D83" s="254"/>
      <c r="E83" s="193"/>
      <c r="F83" s="193"/>
      <c r="G83" s="251" t="str">
        <f t="shared" si="3"/>
        <v/>
      </c>
      <c r="H83" s="252" t="str">
        <f t="shared" si="2"/>
        <v/>
      </c>
    </row>
    <row r="84" spans="2:14" ht="13" hidden="1" x14ac:dyDescent="0.25">
      <c r="B84" s="163">
        <f t="shared" si="4"/>
        <v>77</v>
      </c>
      <c r="C84" s="253"/>
      <c r="D84" s="254"/>
      <c r="E84" s="193"/>
      <c r="F84" s="193"/>
      <c r="G84" s="251" t="str">
        <f t="shared" si="3"/>
        <v/>
      </c>
      <c r="H84" s="252" t="str">
        <f t="shared" si="2"/>
        <v/>
      </c>
    </row>
    <row r="85" spans="2:14" ht="13" hidden="1" x14ac:dyDescent="0.25">
      <c r="B85" s="163">
        <f t="shared" si="4"/>
        <v>78</v>
      </c>
      <c r="C85" s="253"/>
      <c r="D85" s="254"/>
      <c r="E85" s="193"/>
      <c r="F85" s="193"/>
      <c r="G85" s="251" t="str">
        <f t="shared" si="3"/>
        <v/>
      </c>
      <c r="H85" s="252" t="str">
        <f t="shared" si="2"/>
        <v/>
      </c>
    </row>
    <row r="86" spans="2:14" ht="13" hidden="1" x14ac:dyDescent="0.25">
      <c r="B86" s="163">
        <f t="shared" si="4"/>
        <v>79</v>
      </c>
      <c r="C86" s="253"/>
      <c r="D86" s="254"/>
      <c r="E86" s="193"/>
      <c r="F86" s="193"/>
      <c r="G86" s="251" t="str">
        <f t="shared" si="3"/>
        <v/>
      </c>
      <c r="H86" s="252" t="str">
        <f t="shared" si="2"/>
        <v/>
      </c>
    </row>
    <row r="87" spans="2:14" ht="13" hidden="1" x14ac:dyDescent="0.25">
      <c r="B87" s="163">
        <f t="shared" si="4"/>
        <v>80</v>
      </c>
      <c r="C87" s="253"/>
      <c r="D87" s="254"/>
      <c r="E87" s="193"/>
      <c r="F87" s="193"/>
      <c r="G87" s="251" t="str">
        <f t="shared" si="3"/>
        <v/>
      </c>
      <c r="H87" s="252" t="str">
        <f t="shared" si="2"/>
        <v/>
      </c>
    </row>
    <row r="88" spans="2:14" ht="13" hidden="1" x14ac:dyDescent="0.25">
      <c r="B88" s="163">
        <f t="shared" si="4"/>
        <v>81</v>
      </c>
      <c r="C88" s="253"/>
      <c r="D88" s="254"/>
      <c r="E88" s="193"/>
      <c r="F88" s="193"/>
      <c r="G88" s="251" t="str">
        <f t="shared" si="3"/>
        <v/>
      </c>
      <c r="H88" s="252" t="str">
        <f t="shared" si="2"/>
        <v/>
      </c>
    </row>
    <row r="89" spans="2:14" ht="13" hidden="1" x14ac:dyDescent="0.25">
      <c r="B89" s="163">
        <f t="shared" si="4"/>
        <v>82</v>
      </c>
      <c r="C89" s="253"/>
      <c r="D89" s="254"/>
      <c r="E89" s="193"/>
      <c r="F89" s="193"/>
      <c r="G89" s="251" t="str">
        <f t="shared" si="3"/>
        <v/>
      </c>
      <c r="H89" s="252" t="str">
        <f t="shared" si="2"/>
        <v/>
      </c>
    </row>
    <row r="90" spans="2:14" ht="13" hidden="1" x14ac:dyDescent="0.25">
      <c r="B90" s="163">
        <f t="shared" si="4"/>
        <v>83</v>
      </c>
      <c r="C90" s="253"/>
      <c r="D90" s="254"/>
      <c r="E90" s="193"/>
      <c r="F90" s="193"/>
      <c r="G90" s="251" t="str">
        <f t="shared" si="3"/>
        <v/>
      </c>
      <c r="H90" s="252" t="str">
        <f t="shared" si="2"/>
        <v/>
      </c>
      <c r="L90" s="167"/>
    </row>
    <row r="91" spans="2:14" ht="13" hidden="1" x14ac:dyDescent="0.25">
      <c r="B91" s="163">
        <f t="shared" si="4"/>
        <v>84</v>
      </c>
      <c r="C91" s="253"/>
      <c r="D91" s="254"/>
      <c r="E91" s="193"/>
      <c r="F91" s="193"/>
      <c r="G91" s="251" t="str">
        <f t="shared" si="3"/>
        <v/>
      </c>
      <c r="H91" s="252" t="str">
        <f t="shared" si="2"/>
        <v/>
      </c>
      <c r="L91" s="167"/>
      <c r="M91" s="167"/>
      <c r="N91" s="167"/>
    </row>
    <row r="92" spans="2:14" ht="13" hidden="1" collapsed="1" x14ac:dyDescent="0.25">
      <c r="B92" s="163">
        <f t="shared" si="4"/>
        <v>85</v>
      </c>
      <c r="C92" s="253"/>
      <c r="D92" s="254"/>
      <c r="E92" s="193"/>
      <c r="F92" s="193"/>
      <c r="G92" s="251" t="str">
        <f t="shared" si="3"/>
        <v/>
      </c>
      <c r="H92" s="252" t="str">
        <f t="shared" si="2"/>
        <v/>
      </c>
      <c r="M92" s="167"/>
      <c r="N92" s="167"/>
    </row>
    <row r="93" spans="2:14" ht="13" hidden="1" x14ac:dyDescent="0.25">
      <c r="B93" s="163">
        <f t="shared" si="4"/>
        <v>86</v>
      </c>
      <c r="C93" s="253"/>
      <c r="D93" s="254"/>
      <c r="E93" s="193"/>
      <c r="F93" s="193"/>
      <c r="G93" s="251" t="str">
        <f t="shared" si="3"/>
        <v/>
      </c>
      <c r="H93" s="252" t="str">
        <f t="shared" si="2"/>
        <v/>
      </c>
      <c r="L93" s="168"/>
    </row>
    <row r="94" spans="2:14" ht="13" hidden="1" x14ac:dyDescent="0.25">
      <c r="B94" s="163">
        <f t="shared" si="4"/>
        <v>87</v>
      </c>
      <c r="C94" s="253"/>
      <c r="D94" s="254"/>
      <c r="E94" s="193"/>
      <c r="F94" s="193"/>
      <c r="G94" s="251" t="str">
        <f t="shared" si="3"/>
        <v/>
      </c>
      <c r="H94" s="252" t="str">
        <f t="shared" si="2"/>
        <v/>
      </c>
      <c r="L94" s="168"/>
    </row>
    <row r="95" spans="2:14" ht="13" hidden="1" x14ac:dyDescent="0.25">
      <c r="B95" s="163">
        <f t="shared" si="4"/>
        <v>88</v>
      </c>
      <c r="C95" s="253"/>
      <c r="D95" s="254"/>
      <c r="E95" s="193"/>
      <c r="F95" s="193"/>
      <c r="G95" s="251" t="str">
        <f t="shared" si="3"/>
        <v/>
      </c>
      <c r="H95" s="252" t="str">
        <f t="shared" si="2"/>
        <v/>
      </c>
      <c r="L95" s="107"/>
    </row>
    <row r="96" spans="2:14" ht="13" hidden="1" x14ac:dyDescent="0.25">
      <c r="B96" s="163">
        <f t="shared" si="4"/>
        <v>89</v>
      </c>
      <c r="C96" s="253"/>
      <c r="D96" s="254"/>
      <c r="E96" s="193"/>
      <c r="F96" s="193"/>
      <c r="G96" s="251" t="str">
        <f t="shared" si="3"/>
        <v/>
      </c>
      <c r="H96" s="252" t="str">
        <f t="shared" si="2"/>
        <v/>
      </c>
      <c r="L96" s="169"/>
    </row>
    <row r="97" spans="2:12" ht="13" hidden="1" x14ac:dyDescent="0.25">
      <c r="B97" s="163">
        <f t="shared" si="4"/>
        <v>90</v>
      </c>
      <c r="C97" s="253"/>
      <c r="D97" s="254"/>
      <c r="E97" s="193"/>
      <c r="F97" s="193"/>
      <c r="G97" s="251" t="str">
        <f t="shared" si="3"/>
        <v/>
      </c>
      <c r="H97" s="252" t="str">
        <f t="shared" ref="H97:H160" si="5">IF($G96&lt;&gt;"","ja","")</f>
        <v/>
      </c>
      <c r="L97" s="169"/>
    </row>
    <row r="98" spans="2:12" ht="13" hidden="1" x14ac:dyDescent="0.25">
      <c r="B98" s="163">
        <f t="shared" si="4"/>
        <v>91</v>
      </c>
      <c r="C98" s="253"/>
      <c r="D98" s="254"/>
      <c r="E98" s="193"/>
      <c r="F98" s="193"/>
      <c r="G98" s="251" t="str">
        <f t="shared" si="3"/>
        <v/>
      </c>
      <c r="H98" s="252" t="str">
        <f t="shared" si="5"/>
        <v/>
      </c>
      <c r="L98" s="169"/>
    </row>
    <row r="99" spans="2:12" ht="13" hidden="1" x14ac:dyDescent="0.25">
      <c r="B99" s="163">
        <f t="shared" si="4"/>
        <v>92</v>
      </c>
      <c r="C99" s="253"/>
      <c r="D99" s="254"/>
      <c r="E99" s="193"/>
      <c r="F99" s="193"/>
      <c r="G99" s="251" t="str">
        <f t="shared" si="3"/>
        <v/>
      </c>
      <c r="H99" s="252" t="str">
        <f t="shared" si="5"/>
        <v/>
      </c>
      <c r="L99" s="169"/>
    </row>
    <row r="100" spans="2:12" ht="13" hidden="1" x14ac:dyDescent="0.25">
      <c r="B100" s="163">
        <f t="shared" si="4"/>
        <v>93</v>
      </c>
      <c r="C100" s="253"/>
      <c r="D100" s="254"/>
      <c r="E100" s="193"/>
      <c r="F100" s="193"/>
      <c r="G100" s="251" t="str">
        <f t="shared" si="3"/>
        <v/>
      </c>
      <c r="H100" s="252" t="str">
        <f t="shared" si="5"/>
        <v/>
      </c>
      <c r="L100" s="169"/>
    </row>
    <row r="101" spans="2:12" ht="13" hidden="1" x14ac:dyDescent="0.25">
      <c r="B101" s="163">
        <f t="shared" si="4"/>
        <v>94</v>
      </c>
      <c r="C101" s="253"/>
      <c r="D101" s="254"/>
      <c r="E101" s="193"/>
      <c r="F101" s="193"/>
      <c r="G101" s="251" t="str">
        <f t="shared" si="3"/>
        <v/>
      </c>
      <c r="H101" s="252" t="str">
        <f t="shared" si="5"/>
        <v/>
      </c>
      <c r="L101" s="169"/>
    </row>
    <row r="102" spans="2:12" ht="13" hidden="1" x14ac:dyDescent="0.25">
      <c r="B102" s="163">
        <f t="shared" si="4"/>
        <v>95</v>
      </c>
      <c r="C102" s="253"/>
      <c r="D102" s="254"/>
      <c r="E102" s="193"/>
      <c r="F102" s="193"/>
      <c r="G102" s="251" t="str">
        <f t="shared" si="3"/>
        <v/>
      </c>
      <c r="H102" s="252" t="str">
        <f t="shared" si="5"/>
        <v/>
      </c>
      <c r="L102" s="169"/>
    </row>
    <row r="103" spans="2:12" ht="13" hidden="1" x14ac:dyDescent="0.25">
      <c r="B103" s="163">
        <f t="shared" si="4"/>
        <v>96</v>
      </c>
      <c r="C103" s="253"/>
      <c r="D103" s="254"/>
      <c r="E103" s="193"/>
      <c r="F103" s="193"/>
      <c r="G103" s="251" t="str">
        <f t="shared" si="3"/>
        <v/>
      </c>
      <c r="H103" s="252" t="str">
        <f t="shared" si="5"/>
        <v/>
      </c>
      <c r="L103" s="169"/>
    </row>
    <row r="104" spans="2:12" ht="13" hidden="1" x14ac:dyDescent="0.25">
      <c r="B104" s="163">
        <f t="shared" si="4"/>
        <v>97</v>
      </c>
      <c r="C104" s="253"/>
      <c r="D104" s="254"/>
      <c r="E104" s="193"/>
      <c r="F104" s="193"/>
      <c r="G104" s="251" t="str">
        <f t="shared" si="3"/>
        <v/>
      </c>
      <c r="H104" s="252" t="str">
        <f t="shared" si="5"/>
        <v/>
      </c>
      <c r="L104" s="169"/>
    </row>
    <row r="105" spans="2:12" ht="13" hidden="1" x14ac:dyDescent="0.25">
      <c r="B105" s="163">
        <f t="shared" si="4"/>
        <v>98</v>
      </c>
      <c r="C105" s="253"/>
      <c r="D105" s="254"/>
      <c r="E105" s="193"/>
      <c r="F105" s="193"/>
      <c r="G105" s="251" t="str">
        <f t="shared" si="3"/>
        <v/>
      </c>
      <c r="H105" s="252" t="str">
        <f t="shared" si="5"/>
        <v/>
      </c>
      <c r="L105" s="169"/>
    </row>
    <row r="106" spans="2:12" ht="13" hidden="1" x14ac:dyDescent="0.25">
      <c r="B106" s="170">
        <f t="shared" si="4"/>
        <v>99</v>
      </c>
      <c r="C106" s="253"/>
      <c r="D106" s="254"/>
      <c r="E106" s="193"/>
      <c r="F106" s="193"/>
      <c r="G106" s="251" t="str">
        <f t="shared" si="3"/>
        <v/>
      </c>
      <c r="H106" s="252" t="str">
        <f t="shared" si="5"/>
        <v/>
      </c>
      <c r="L106" s="169"/>
    </row>
    <row r="107" spans="2:12" ht="13" hidden="1" x14ac:dyDescent="0.25">
      <c r="B107" s="170">
        <f t="shared" si="4"/>
        <v>100</v>
      </c>
      <c r="C107" s="253"/>
      <c r="D107" s="254"/>
      <c r="E107" s="193"/>
      <c r="F107" s="193"/>
      <c r="G107" s="251" t="str">
        <f t="shared" si="3"/>
        <v/>
      </c>
      <c r="H107" s="252" t="str">
        <f t="shared" si="5"/>
        <v/>
      </c>
    </row>
    <row r="108" spans="2:12" ht="13" hidden="1" x14ac:dyDescent="0.25">
      <c r="B108" s="170">
        <f t="shared" si="4"/>
        <v>101</v>
      </c>
      <c r="C108" s="253"/>
      <c r="D108" s="254"/>
      <c r="E108" s="193"/>
      <c r="F108" s="193"/>
      <c r="G108" s="251" t="str">
        <f t="shared" si="3"/>
        <v/>
      </c>
      <c r="H108" s="252" t="str">
        <f t="shared" si="5"/>
        <v/>
      </c>
    </row>
    <row r="109" spans="2:12" ht="13" hidden="1" x14ac:dyDescent="0.25">
      <c r="B109" s="170">
        <f t="shared" si="4"/>
        <v>102</v>
      </c>
      <c r="C109" s="253"/>
      <c r="D109" s="254"/>
      <c r="E109" s="193"/>
      <c r="F109" s="193"/>
      <c r="G109" s="251" t="str">
        <f t="shared" si="3"/>
        <v/>
      </c>
      <c r="H109" s="252" t="str">
        <f t="shared" si="5"/>
        <v/>
      </c>
    </row>
    <row r="110" spans="2:12" ht="13" hidden="1" x14ac:dyDescent="0.25">
      <c r="B110" s="170">
        <f t="shared" si="4"/>
        <v>103</v>
      </c>
      <c r="C110" s="253"/>
      <c r="D110" s="254"/>
      <c r="E110" s="193"/>
      <c r="F110" s="193"/>
      <c r="G110" s="251" t="str">
        <f t="shared" si="3"/>
        <v/>
      </c>
      <c r="H110" s="252" t="str">
        <f t="shared" si="5"/>
        <v/>
      </c>
    </row>
    <row r="111" spans="2:12" ht="13" hidden="1" x14ac:dyDescent="0.25">
      <c r="B111" s="170">
        <f t="shared" si="4"/>
        <v>104</v>
      </c>
      <c r="C111" s="253"/>
      <c r="D111" s="254"/>
      <c r="E111" s="193"/>
      <c r="F111" s="193"/>
      <c r="G111" s="251" t="str">
        <f t="shared" si="3"/>
        <v/>
      </c>
      <c r="H111" s="252" t="str">
        <f t="shared" si="5"/>
        <v/>
      </c>
    </row>
    <row r="112" spans="2:12" ht="13" hidden="1" x14ac:dyDescent="0.25">
      <c r="B112" s="170">
        <f t="shared" si="4"/>
        <v>105</v>
      </c>
      <c r="C112" s="253"/>
      <c r="D112" s="254"/>
      <c r="E112" s="193"/>
      <c r="F112" s="193"/>
      <c r="G112" s="251" t="str">
        <f t="shared" si="3"/>
        <v/>
      </c>
      <c r="H112" s="252" t="str">
        <f t="shared" si="5"/>
        <v/>
      </c>
    </row>
    <row r="113" spans="2:10" ht="13" hidden="1" x14ac:dyDescent="0.25">
      <c r="B113" s="170">
        <f t="shared" si="4"/>
        <v>106</v>
      </c>
      <c r="C113" s="253"/>
      <c r="D113" s="254"/>
      <c r="E113" s="193"/>
      <c r="F113" s="193"/>
      <c r="G113" s="251" t="str">
        <f t="shared" si="3"/>
        <v/>
      </c>
      <c r="H113" s="252" t="str">
        <f t="shared" si="5"/>
        <v/>
      </c>
      <c r="J113" s="171"/>
    </row>
    <row r="114" spans="2:10" ht="13" hidden="1" x14ac:dyDescent="0.25">
      <c r="B114" s="170">
        <f t="shared" si="4"/>
        <v>107</v>
      </c>
      <c r="C114" s="253"/>
      <c r="D114" s="254"/>
      <c r="E114" s="193"/>
      <c r="F114" s="193"/>
      <c r="G114" s="251" t="str">
        <f t="shared" si="3"/>
        <v/>
      </c>
      <c r="H114" s="252" t="str">
        <f t="shared" si="5"/>
        <v/>
      </c>
      <c r="J114" s="172"/>
    </row>
    <row r="115" spans="2:10" ht="13" hidden="1" x14ac:dyDescent="0.25">
      <c r="B115" s="170">
        <f t="shared" si="4"/>
        <v>108</v>
      </c>
      <c r="C115" s="253"/>
      <c r="D115" s="254"/>
      <c r="E115" s="193"/>
      <c r="F115" s="193"/>
      <c r="G115" s="251" t="str">
        <f t="shared" si="3"/>
        <v/>
      </c>
      <c r="H115" s="252" t="str">
        <f t="shared" si="5"/>
        <v/>
      </c>
      <c r="J115" s="171"/>
    </row>
    <row r="116" spans="2:10" ht="13" hidden="1" x14ac:dyDescent="0.25">
      <c r="B116" s="170">
        <f t="shared" si="4"/>
        <v>109</v>
      </c>
      <c r="C116" s="253"/>
      <c r="D116" s="254"/>
      <c r="E116" s="193"/>
      <c r="F116" s="193"/>
      <c r="G116" s="251" t="str">
        <f t="shared" si="3"/>
        <v/>
      </c>
      <c r="H116" s="252" t="str">
        <f t="shared" si="5"/>
        <v/>
      </c>
      <c r="J116" s="173"/>
    </row>
    <row r="117" spans="2:10" ht="13" hidden="1" x14ac:dyDescent="0.25">
      <c r="B117" s="170">
        <f t="shared" si="4"/>
        <v>110</v>
      </c>
      <c r="C117" s="253"/>
      <c r="D117" s="254"/>
      <c r="E117" s="193"/>
      <c r="F117" s="193"/>
      <c r="G117" s="251" t="str">
        <f t="shared" si="3"/>
        <v/>
      </c>
      <c r="H117" s="252" t="str">
        <f t="shared" si="5"/>
        <v/>
      </c>
      <c r="J117" s="171"/>
    </row>
    <row r="118" spans="2:10" ht="13" hidden="1" x14ac:dyDescent="0.25">
      <c r="B118" s="170">
        <f t="shared" si="4"/>
        <v>111</v>
      </c>
      <c r="C118" s="253"/>
      <c r="D118" s="254"/>
      <c r="E118" s="193"/>
      <c r="F118" s="193"/>
      <c r="G118" s="251" t="str">
        <f t="shared" si="3"/>
        <v/>
      </c>
      <c r="H118" s="252" t="str">
        <f t="shared" si="5"/>
        <v/>
      </c>
      <c r="J118" s="172"/>
    </row>
    <row r="119" spans="2:10" ht="13" hidden="1" x14ac:dyDescent="0.25">
      <c r="B119" s="170">
        <f t="shared" si="4"/>
        <v>112</v>
      </c>
      <c r="C119" s="253"/>
      <c r="D119" s="254"/>
      <c r="E119" s="193"/>
      <c r="F119" s="193"/>
      <c r="G119" s="251" t="str">
        <f t="shared" si="3"/>
        <v/>
      </c>
      <c r="H119" s="252" t="str">
        <f t="shared" si="5"/>
        <v/>
      </c>
    </row>
    <row r="120" spans="2:10" ht="13" hidden="1" x14ac:dyDescent="0.25">
      <c r="B120" s="170">
        <f t="shared" si="4"/>
        <v>113</v>
      </c>
      <c r="C120" s="253"/>
      <c r="D120" s="254"/>
      <c r="E120" s="193"/>
      <c r="F120" s="193"/>
      <c r="G120" s="251" t="str">
        <f t="shared" si="3"/>
        <v/>
      </c>
      <c r="H120" s="252" t="str">
        <f t="shared" si="5"/>
        <v/>
      </c>
    </row>
    <row r="121" spans="2:10" ht="13" hidden="1" x14ac:dyDescent="0.25">
      <c r="B121" s="170">
        <f t="shared" si="4"/>
        <v>114</v>
      </c>
      <c r="C121" s="253"/>
      <c r="D121" s="254"/>
      <c r="E121" s="193"/>
      <c r="F121" s="193"/>
      <c r="G121" s="251" t="str">
        <f t="shared" si="3"/>
        <v/>
      </c>
      <c r="H121" s="252" t="str">
        <f t="shared" si="5"/>
        <v/>
      </c>
    </row>
    <row r="122" spans="2:10" ht="13" hidden="1" x14ac:dyDescent="0.25">
      <c r="B122" s="170">
        <f t="shared" si="4"/>
        <v>115</v>
      </c>
      <c r="C122" s="253"/>
      <c r="D122" s="254"/>
      <c r="E122" s="193"/>
      <c r="F122" s="193"/>
      <c r="G122" s="251" t="str">
        <f t="shared" si="3"/>
        <v/>
      </c>
      <c r="H122" s="252" t="str">
        <f t="shared" si="5"/>
        <v/>
      </c>
    </row>
    <row r="123" spans="2:10" ht="13" hidden="1" x14ac:dyDescent="0.25">
      <c r="B123" s="170">
        <f t="shared" si="4"/>
        <v>116</v>
      </c>
      <c r="C123" s="253"/>
      <c r="D123" s="254"/>
      <c r="E123" s="193"/>
      <c r="F123" s="193"/>
      <c r="G123" s="251" t="str">
        <f t="shared" si="3"/>
        <v/>
      </c>
      <c r="H123" s="252" t="str">
        <f t="shared" si="5"/>
        <v/>
      </c>
      <c r="J123" s="174"/>
    </row>
    <row r="124" spans="2:10" ht="13" hidden="1" x14ac:dyDescent="0.25">
      <c r="B124" s="170">
        <f t="shared" si="4"/>
        <v>117</v>
      </c>
      <c r="C124" s="253"/>
      <c r="D124" s="254"/>
      <c r="E124" s="193"/>
      <c r="F124" s="193"/>
      <c r="G124" s="251" t="str">
        <f t="shared" si="3"/>
        <v/>
      </c>
      <c r="H124" s="252" t="str">
        <f t="shared" si="5"/>
        <v/>
      </c>
    </row>
    <row r="125" spans="2:10" ht="13" hidden="1" x14ac:dyDescent="0.25">
      <c r="B125" s="170">
        <f t="shared" si="4"/>
        <v>118</v>
      </c>
      <c r="C125" s="253"/>
      <c r="D125" s="254"/>
      <c r="E125" s="193"/>
      <c r="F125" s="193"/>
      <c r="G125" s="251" t="str">
        <f t="shared" si="3"/>
        <v/>
      </c>
      <c r="H125" s="252" t="str">
        <f t="shared" si="5"/>
        <v/>
      </c>
    </row>
    <row r="126" spans="2:10" ht="13" hidden="1" x14ac:dyDescent="0.25">
      <c r="B126" s="170">
        <f t="shared" si="4"/>
        <v>119</v>
      </c>
      <c r="C126" s="253"/>
      <c r="D126" s="254"/>
      <c r="E126" s="193"/>
      <c r="F126" s="193"/>
      <c r="G126" s="251" t="str">
        <f t="shared" si="3"/>
        <v/>
      </c>
      <c r="H126" s="252" t="str">
        <f t="shared" si="5"/>
        <v/>
      </c>
    </row>
    <row r="127" spans="2:10" ht="13" hidden="1" x14ac:dyDescent="0.25">
      <c r="B127" s="170">
        <f t="shared" si="4"/>
        <v>120</v>
      </c>
      <c r="C127" s="253"/>
      <c r="D127" s="254"/>
      <c r="E127" s="193"/>
      <c r="F127" s="193"/>
      <c r="G127" s="251" t="str">
        <f t="shared" si="3"/>
        <v/>
      </c>
      <c r="H127" s="252" t="str">
        <f t="shared" si="5"/>
        <v/>
      </c>
    </row>
    <row r="128" spans="2:10" ht="13" hidden="1" x14ac:dyDescent="0.25">
      <c r="B128" s="170">
        <f t="shared" si="4"/>
        <v>121</v>
      </c>
      <c r="C128" s="253"/>
      <c r="D128" s="254"/>
      <c r="E128" s="193"/>
      <c r="F128" s="193"/>
      <c r="G128" s="251" t="str">
        <f t="shared" si="3"/>
        <v/>
      </c>
      <c r="H128" s="252" t="str">
        <f t="shared" si="5"/>
        <v/>
      </c>
      <c r="J128" s="171"/>
    </row>
    <row r="129" spans="2:10" ht="13" hidden="1" x14ac:dyDescent="0.25">
      <c r="B129" s="170">
        <f t="shared" si="4"/>
        <v>122</v>
      </c>
      <c r="C129" s="253"/>
      <c r="D129" s="254"/>
      <c r="E129" s="193"/>
      <c r="F129" s="193"/>
      <c r="G129" s="251" t="str">
        <f t="shared" si="3"/>
        <v/>
      </c>
      <c r="H129" s="252" t="str">
        <f t="shared" si="5"/>
        <v/>
      </c>
      <c r="J129" s="172"/>
    </row>
    <row r="130" spans="2:10" ht="13" hidden="1" x14ac:dyDescent="0.25">
      <c r="B130" s="170">
        <f t="shared" si="4"/>
        <v>123</v>
      </c>
      <c r="C130" s="253"/>
      <c r="D130" s="254"/>
      <c r="E130" s="193"/>
      <c r="F130" s="193"/>
      <c r="G130" s="251" t="str">
        <f t="shared" si="3"/>
        <v/>
      </c>
      <c r="H130" s="252" t="str">
        <f t="shared" si="5"/>
        <v/>
      </c>
      <c r="J130" s="171"/>
    </row>
    <row r="131" spans="2:10" ht="13" hidden="1" x14ac:dyDescent="0.25">
      <c r="B131" s="170">
        <f t="shared" si="4"/>
        <v>124</v>
      </c>
      <c r="C131" s="253"/>
      <c r="D131" s="254"/>
      <c r="E131" s="193"/>
      <c r="F131" s="193"/>
      <c r="G131" s="251" t="str">
        <f t="shared" si="3"/>
        <v/>
      </c>
      <c r="H131" s="252" t="str">
        <f t="shared" si="5"/>
        <v/>
      </c>
      <c r="J131" s="172"/>
    </row>
    <row r="132" spans="2:10" ht="13" hidden="1" x14ac:dyDescent="0.25">
      <c r="B132" s="170">
        <f t="shared" si="4"/>
        <v>125</v>
      </c>
      <c r="C132" s="253"/>
      <c r="D132" s="254"/>
      <c r="E132" s="193"/>
      <c r="F132" s="193"/>
      <c r="G132" s="251" t="str">
        <f t="shared" si="3"/>
        <v/>
      </c>
      <c r="H132" s="252" t="str">
        <f t="shared" si="5"/>
        <v/>
      </c>
      <c r="J132" s="171"/>
    </row>
    <row r="133" spans="2:10" ht="13" hidden="1" x14ac:dyDescent="0.25">
      <c r="B133" s="170">
        <f t="shared" si="4"/>
        <v>126</v>
      </c>
      <c r="C133" s="253"/>
      <c r="D133" s="254"/>
      <c r="E133" s="193"/>
      <c r="F133" s="193"/>
      <c r="G133" s="251" t="str">
        <f t="shared" si="3"/>
        <v/>
      </c>
      <c r="H133" s="252" t="str">
        <f t="shared" si="5"/>
        <v/>
      </c>
      <c r="J133" s="172"/>
    </row>
    <row r="134" spans="2:10" ht="13" hidden="1" x14ac:dyDescent="0.25">
      <c r="B134" s="170">
        <f t="shared" si="4"/>
        <v>127</v>
      </c>
      <c r="C134" s="253"/>
      <c r="D134" s="254"/>
      <c r="E134" s="193"/>
      <c r="F134" s="193"/>
      <c r="G134" s="251" t="str">
        <f t="shared" si="3"/>
        <v/>
      </c>
      <c r="H134" s="252" t="str">
        <f t="shared" si="5"/>
        <v/>
      </c>
    </row>
    <row r="135" spans="2:10" ht="13" hidden="1" x14ac:dyDescent="0.25">
      <c r="B135" s="170">
        <f t="shared" si="4"/>
        <v>128</v>
      </c>
      <c r="C135" s="253"/>
      <c r="D135" s="254"/>
      <c r="E135" s="193"/>
      <c r="F135" s="193"/>
      <c r="G135" s="251" t="str">
        <f t="shared" si="3"/>
        <v/>
      </c>
      <c r="H135" s="252" t="str">
        <f t="shared" si="5"/>
        <v/>
      </c>
    </row>
    <row r="136" spans="2:10" ht="13" hidden="1" x14ac:dyDescent="0.25">
      <c r="B136" s="170">
        <f t="shared" si="4"/>
        <v>129</v>
      </c>
      <c r="C136" s="253"/>
      <c r="D136" s="254"/>
      <c r="E136" s="193"/>
      <c r="F136" s="193"/>
      <c r="G136" s="251" t="str">
        <f t="shared" si="3"/>
        <v/>
      </c>
      <c r="H136" s="252" t="str">
        <f t="shared" si="5"/>
        <v/>
      </c>
    </row>
    <row r="137" spans="2:10" ht="13" hidden="1" x14ac:dyDescent="0.25">
      <c r="B137" s="170">
        <f t="shared" si="4"/>
        <v>130</v>
      </c>
      <c r="C137" s="253"/>
      <c r="D137" s="254"/>
      <c r="E137" s="193"/>
      <c r="F137" s="193"/>
      <c r="G137" s="251" t="str">
        <f t="shared" si="3"/>
        <v/>
      </c>
      <c r="H137" s="252" t="str">
        <f t="shared" si="5"/>
        <v/>
      </c>
    </row>
    <row r="138" spans="2:10" ht="13" hidden="1" x14ac:dyDescent="0.25">
      <c r="B138" s="170">
        <f t="shared" si="4"/>
        <v>131</v>
      </c>
      <c r="C138" s="253"/>
      <c r="D138" s="254"/>
      <c r="E138" s="193"/>
      <c r="F138" s="193"/>
      <c r="G138" s="251" t="str">
        <f t="shared" ref="G138:G201" si="6">IF(ISBLANK(E138),"",E138-F138)</f>
        <v/>
      </c>
      <c r="H138" s="252" t="str">
        <f t="shared" si="5"/>
        <v/>
      </c>
      <c r="J138" s="174"/>
    </row>
    <row r="139" spans="2:10" ht="13" hidden="1" x14ac:dyDescent="0.25">
      <c r="B139" s="170">
        <f t="shared" ref="B139:B202" si="7">B138+1</f>
        <v>132</v>
      </c>
      <c r="C139" s="253"/>
      <c r="D139" s="254"/>
      <c r="E139" s="193"/>
      <c r="F139" s="193"/>
      <c r="G139" s="251" t="str">
        <f t="shared" si="6"/>
        <v/>
      </c>
      <c r="H139" s="252" t="str">
        <f t="shared" si="5"/>
        <v/>
      </c>
    </row>
    <row r="140" spans="2:10" ht="13" hidden="1" x14ac:dyDescent="0.25">
      <c r="B140" s="170">
        <f t="shared" si="7"/>
        <v>133</v>
      </c>
      <c r="C140" s="253"/>
      <c r="D140" s="254"/>
      <c r="E140" s="193"/>
      <c r="F140" s="193"/>
      <c r="G140" s="251" t="str">
        <f t="shared" si="6"/>
        <v/>
      </c>
      <c r="H140" s="252" t="str">
        <f t="shared" si="5"/>
        <v/>
      </c>
    </row>
    <row r="141" spans="2:10" ht="13" hidden="1" x14ac:dyDescent="0.25">
      <c r="B141" s="170">
        <f t="shared" si="7"/>
        <v>134</v>
      </c>
      <c r="C141" s="253"/>
      <c r="D141" s="254"/>
      <c r="E141" s="193"/>
      <c r="F141" s="193"/>
      <c r="G141" s="251" t="str">
        <f t="shared" si="6"/>
        <v/>
      </c>
      <c r="H141" s="252" t="str">
        <f t="shared" si="5"/>
        <v/>
      </c>
    </row>
    <row r="142" spans="2:10" ht="13" hidden="1" x14ac:dyDescent="0.25">
      <c r="B142" s="170">
        <f t="shared" si="7"/>
        <v>135</v>
      </c>
      <c r="C142" s="253"/>
      <c r="D142" s="254"/>
      <c r="E142" s="193"/>
      <c r="F142" s="193"/>
      <c r="G142" s="251" t="str">
        <f t="shared" si="6"/>
        <v/>
      </c>
      <c r="H142" s="252" t="str">
        <f t="shared" si="5"/>
        <v/>
      </c>
    </row>
    <row r="143" spans="2:10" ht="13" hidden="1" x14ac:dyDescent="0.25">
      <c r="B143" s="170">
        <f t="shared" si="7"/>
        <v>136</v>
      </c>
      <c r="C143" s="253"/>
      <c r="D143" s="254"/>
      <c r="E143" s="193"/>
      <c r="F143" s="193"/>
      <c r="G143" s="251" t="str">
        <f t="shared" si="6"/>
        <v/>
      </c>
      <c r="H143" s="252" t="str">
        <f t="shared" si="5"/>
        <v/>
      </c>
      <c r="J143" s="171"/>
    </row>
    <row r="144" spans="2:10" ht="13" hidden="1" x14ac:dyDescent="0.25">
      <c r="B144" s="170">
        <f t="shared" si="7"/>
        <v>137</v>
      </c>
      <c r="C144" s="253"/>
      <c r="D144" s="254"/>
      <c r="E144" s="193"/>
      <c r="F144" s="193"/>
      <c r="G144" s="251" t="str">
        <f t="shared" si="6"/>
        <v/>
      </c>
      <c r="H144" s="252" t="str">
        <f t="shared" si="5"/>
        <v/>
      </c>
      <c r="J144" s="172"/>
    </row>
    <row r="145" spans="2:10" ht="13" hidden="1" x14ac:dyDescent="0.25">
      <c r="B145" s="170">
        <f t="shared" si="7"/>
        <v>138</v>
      </c>
      <c r="C145" s="253"/>
      <c r="D145" s="254"/>
      <c r="E145" s="193"/>
      <c r="F145" s="193"/>
      <c r="G145" s="251" t="str">
        <f t="shared" si="6"/>
        <v/>
      </c>
      <c r="H145" s="252" t="str">
        <f t="shared" si="5"/>
        <v/>
      </c>
      <c r="J145" s="171"/>
    </row>
    <row r="146" spans="2:10" ht="13" hidden="1" x14ac:dyDescent="0.25">
      <c r="B146" s="170">
        <f t="shared" si="7"/>
        <v>139</v>
      </c>
      <c r="C146" s="253"/>
      <c r="D146" s="254"/>
      <c r="E146" s="193"/>
      <c r="F146" s="193"/>
      <c r="G146" s="251" t="str">
        <f t="shared" si="6"/>
        <v/>
      </c>
      <c r="H146" s="252" t="str">
        <f t="shared" si="5"/>
        <v/>
      </c>
      <c r="J146" s="172"/>
    </row>
    <row r="147" spans="2:10" ht="13" hidden="1" x14ac:dyDescent="0.25">
      <c r="B147" s="170">
        <f t="shared" si="7"/>
        <v>140</v>
      </c>
      <c r="C147" s="253"/>
      <c r="D147" s="254"/>
      <c r="E147" s="193"/>
      <c r="F147" s="193"/>
      <c r="G147" s="251" t="str">
        <f t="shared" si="6"/>
        <v/>
      </c>
      <c r="H147" s="252" t="str">
        <f t="shared" si="5"/>
        <v/>
      </c>
      <c r="J147" s="171"/>
    </row>
    <row r="148" spans="2:10" ht="13" hidden="1" x14ac:dyDescent="0.25">
      <c r="B148" s="170">
        <f t="shared" si="7"/>
        <v>141</v>
      </c>
      <c r="C148" s="253"/>
      <c r="D148" s="254"/>
      <c r="E148" s="193"/>
      <c r="F148" s="193"/>
      <c r="G148" s="251" t="str">
        <f t="shared" si="6"/>
        <v/>
      </c>
      <c r="H148" s="252" t="str">
        <f t="shared" si="5"/>
        <v/>
      </c>
      <c r="J148" s="172"/>
    </row>
    <row r="149" spans="2:10" ht="13" hidden="1" x14ac:dyDescent="0.25">
      <c r="B149" s="170">
        <f t="shared" si="7"/>
        <v>142</v>
      </c>
      <c r="C149" s="253"/>
      <c r="D149" s="254"/>
      <c r="E149" s="193"/>
      <c r="F149" s="193"/>
      <c r="G149" s="251" t="str">
        <f t="shared" si="6"/>
        <v/>
      </c>
      <c r="H149" s="252" t="str">
        <f t="shared" si="5"/>
        <v/>
      </c>
      <c r="J149" s="175"/>
    </row>
    <row r="150" spans="2:10" ht="13" hidden="1" x14ac:dyDescent="0.25">
      <c r="B150" s="170">
        <f t="shared" si="7"/>
        <v>143</v>
      </c>
      <c r="C150" s="253"/>
      <c r="D150" s="254"/>
      <c r="E150" s="193"/>
      <c r="F150" s="193"/>
      <c r="G150" s="251" t="str">
        <f t="shared" si="6"/>
        <v/>
      </c>
      <c r="H150" s="252" t="str">
        <f t="shared" si="5"/>
        <v/>
      </c>
    </row>
    <row r="151" spans="2:10" ht="13" hidden="1" x14ac:dyDescent="0.25">
      <c r="B151" s="170">
        <f t="shared" si="7"/>
        <v>144</v>
      </c>
      <c r="C151" s="253"/>
      <c r="D151" s="254"/>
      <c r="E151" s="193"/>
      <c r="F151" s="193"/>
      <c r="G151" s="251" t="str">
        <f t="shared" si="6"/>
        <v/>
      </c>
      <c r="H151" s="252" t="str">
        <f t="shared" si="5"/>
        <v/>
      </c>
    </row>
    <row r="152" spans="2:10" ht="13" hidden="1" x14ac:dyDescent="0.25">
      <c r="B152" s="170">
        <f t="shared" si="7"/>
        <v>145</v>
      </c>
      <c r="C152" s="253"/>
      <c r="D152" s="254"/>
      <c r="E152" s="193"/>
      <c r="F152" s="193"/>
      <c r="G152" s="251" t="str">
        <f t="shared" si="6"/>
        <v/>
      </c>
      <c r="H152" s="252" t="str">
        <f t="shared" si="5"/>
        <v/>
      </c>
    </row>
    <row r="153" spans="2:10" ht="13" hidden="1" x14ac:dyDescent="0.25">
      <c r="B153" s="170">
        <f t="shared" si="7"/>
        <v>146</v>
      </c>
      <c r="C153" s="253"/>
      <c r="D153" s="254"/>
      <c r="E153" s="193"/>
      <c r="F153" s="193"/>
      <c r="G153" s="251" t="str">
        <f t="shared" si="6"/>
        <v/>
      </c>
      <c r="H153" s="252" t="str">
        <f t="shared" si="5"/>
        <v/>
      </c>
      <c r="J153" s="174"/>
    </row>
    <row r="154" spans="2:10" ht="13" hidden="1" x14ac:dyDescent="0.25">
      <c r="B154" s="170">
        <f t="shared" si="7"/>
        <v>147</v>
      </c>
      <c r="C154" s="253"/>
      <c r="D154" s="254"/>
      <c r="E154" s="193"/>
      <c r="F154" s="193"/>
      <c r="G154" s="251" t="str">
        <f t="shared" si="6"/>
        <v/>
      </c>
      <c r="H154" s="252" t="str">
        <f t="shared" si="5"/>
        <v/>
      </c>
    </row>
    <row r="155" spans="2:10" ht="13" hidden="1" x14ac:dyDescent="0.25">
      <c r="B155" s="170">
        <f t="shared" si="7"/>
        <v>148</v>
      </c>
      <c r="C155" s="253"/>
      <c r="D155" s="254"/>
      <c r="E155" s="193"/>
      <c r="F155" s="193"/>
      <c r="G155" s="251" t="str">
        <f t="shared" si="6"/>
        <v/>
      </c>
      <c r="H155" s="252" t="str">
        <f t="shared" si="5"/>
        <v/>
      </c>
    </row>
    <row r="156" spans="2:10" ht="13" hidden="1" x14ac:dyDescent="0.25">
      <c r="B156" s="170">
        <f t="shared" si="7"/>
        <v>149</v>
      </c>
      <c r="C156" s="253"/>
      <c r="D156" s="254"/>
      <c r="E156" s="193"/>
      <c r="F156" s="193"/>
      <c r="G156" s="251" t="str">
        <f t="shared" si="6"/>
        <v/>
      </c>
      <c r="H156" s="252" t="str">
        <f t="shared" si="5"/>
        <v/>
      </c>
    </row>
    <row r="157" spans="2:10" ht="13" hidden="1" x14ac:dyDescent="0.25">
      <c r="B157" s="170">
        <f t="shared" si="7"/>
        <v>150</v>
      </c>
      <c r="C157" s="253"/>
      <c r="D157" s="254"/>
      <c r="E157" s="193"/>
      <c r="F157" s="193"/>
      <c r="G157" s="251" t="str">
        <f t="shared" si="6"/>
        <v/>
      </c>
      <c r="H157" s="252" t="str">
        <f t="shared" si="5"/>
        <v/>
      </c>
    </row>
    <row r="158" spans="2:10" ht="13" hidden="1" x14ac:dyDescent="0.25">
      <c r="B158" s="170">
        <f t="shared" si="7"/>
        <v>151</v>
      </c>
      <c r="C158" s="253"/>
      <c r="D158" s="254"/>
      <c r="E158" s="193"/>
      <c r="F158" s="193"/>
      <c r="G158" s="251" t="str">
        <f t="shared" si="6"/>
        <v/>
      </c>
      <c r="H158" s="252" t="str">
        <f t="shared" si="5"/>
        <v/>
      </c>
      <c r="J158" s="171"/>
    </row>
    <row r="159" spans="2:10" ht="13" hidden="1" x14ac:dyDescent="0.25">
      <c r="B159" s="170">
        <f t="shared" si="7"/>
        <v>152</v>
      </c>
      <c r="C159" s="253"/>
      <c r="D159" s="254"/>
      <c r="E159" s="193"/>
      <c r="F159" s="193"/>
      <c r="G159" s="251" t="str">
        <f t="shared" si="6"/>
        <v/>
      </c>
      <c r="H159" s="252" t="str">
        <f t="shared" si="5"/>
        <v/>
      </c>
      <c r="J159" s="172"/>
    </row>
    <row r="160" spans="2:10" ht="13" hidden="1" x14ac:dyDescent="0.25">
      <c r="B160" s="170">
        <f t="shared" si="7"/>
        <v>153</v>
      </c>
      <c r="C160" s="253"/>
      <c r="D160" s="254"/>
      <c r="E160" s="193"/>
      <c r="F160" s="193"/>
      <c r="G160" s="251" t="str">
        <f t="shared" si="6"/>
        <v/>
      </c>
      <c r="H160" s="252" t="str">
        <f t="shared" si="5"/>
        <v/>
      </c>
      <c r="J160" s="171"/>
    </row>
    <row r="161" spans="2:10" ht="13" hidden="1" x14ac:dyDescent="0.25">
      <c r="B161" s="170">
        <f t="shared" si="7"/>
        <v>154</v>
      </c>
      <c r="C161" s="253"/>
      <c r="D161" s="254"/>
      <c r="E161" s="193"/>
      <c r="F161" s="193"/>
      <c r="G161" s="251" t="str">
        <f t="shared" si="6"/>
        <v/>
      </c>
      <c r="H161" s="252" t="str">
        <f t="shared" ref="H161:H207" si="8">IF($G160&lt;&gt;"","ja","")</f>
        <v/>
      </c>
      <c r="J161" s="172"/>
    </row>
    <row r="162" spans="2:10" ht="13" hidden="1" x14ac:dyDescent="0.25">
      <c r="B162" s="170">
        <f t="shared" si="7"/>
        <v>155</v>
      </c>
      <c r="C162" s="253"/>
      <c r="D162" s="254"/>
      <c r="E162" s="193"/>
      <c r="F162" s="193"/>
      <c r="G162" s="251" t="str">
        <f t="shared" si="6"/>
        <v/>
      </c>
      <c r="H162" s="252" t="str">
        <f t="shared" si="8"/>
        <v/>
      </c>
      <c r="J162" s="171"/>
    </row>
    <row r="163" spans="2:10" ht="13" hidden="1" x14ac:dyDescent="0.25">
      <c r="B163" s="170">
        <f t="shared" si="7"/>
        <v>156</v>
      </c>
      <c r="C163" s="253"/>
      <c r="D163" s="254"/>
      <c r="E163" s="193"/>
      <c r="F163" s="193"/>
      <c r="G163" s="251" t="str">
        <f t="shared" si="6"/>
        <v/>
      </c>
      <c r="H163" s="252" t="str">
        <f t="shared" si="8"/>
        <v/>
      </c>
      <c r="J163" s="172"/>
    </row>
    <row r="164" spans="2:10" ht="13" hidden="1" x14ac:dyDescent="0.25">
      <c r="B164" s="170">
        <f t="shared" si="7"/>
        <v>157</v>
      </c>
      <c r="C164" s="253"/>
      <c r="D164" s="254"/>
      <c r="E164" s="193"/>
      <c r="F164" s="193"/>
      <c r="G164" s="251" t="str">
        <f t="shared" si="6"/>
        <v/>
      </c>
      <c r="H164" s="252" t="str">
        <f t="shared" si="8"/>
        <v/>
      </c>
    </row>
    <row r="165" spans="2:10" ht="13" hidden="1" x14ac:dyDescent="0.25">
      <c r="B165" s="170">
        <f t="shared" si="7"/>
        <v>158</v>
      </c>
      <c r="C165" s="253"/>
      <c r="D165" s="254"/>
      <c r="E165" s="193"/>
      <c r="F165" s="193"/>
      <c r="G165" s="251" t="str">
        <f t="shared" si="6"/>
        <v/>
      </c>
      <c r="H165" s="252" t="str">
        <f t="shared" si="8"/>
        <v/>
      </c>
    </row>
    <row r="166" spans="2:10" ht="13" hidden="1" x14ac:dyDescent="0.25">
      <c r="B166" s="170">
        <f t="shared" si="7"/>
        <v>159</v>
      </c>
      <c r="C166" s="253"/>
      <c r="D166" s="254"/>
      <c r="E166" s="193"/>
      <c r="F166" s="193"/>
      <c r="G166" s="251" t="str">
        <f t="shared" si="6"/>
        <v/>
      </c>
      <c r="H166" s="252" t="str">
        <f t="shared" si="8"/>
        <v/>
      </c>
    </row>
    <row r="167" spans="2:10" ht="13" hidden="1" x14ac:dyDescent="0.25">
      <c r="B167" s="170">
        <f t="shared" si="7"/>
        <v>160</v>
      </c>
      <c r="C167" s="253"/>
      <c r="D167" s="254"/>
      <c r="E167" s="193"/>
      <c r="F167" s="193"/>
      <c r="G167" s="251" t="str">
        <f t="shared" si="6"/>
        <v/>
      </c>
      <c r="H167" s="252" t="str">
        <f t="shared" si="8"/>
        <v/>
      </c>
    </row>
    <row r="168" spans="2:10" ht="13" hidden="1" x14ac:dyDescent="0.25">
      <c r="B168" s="170">
        <f t="shared" si="7"/>
        <v>161</v>
      </c>
      <c r="C168" s="253"/>
      <c r="D168" s="254"/>
      <c r="E168" s="193"/>
      <c r="F168" s="193"/>
      <c r="G168" s="251" t="str">
        <f t="shared" si="6"/>
        <v/>
      </c>
      <c r="H168" s="252" t="str">
        <f t="shared" si="8"/>
        <v/>
      </c>
      <c r="J168" s="174"/>
    </row>
    <row r="169" spans="2:10" ht="13" hidden="1" x14ac:dyDescent="0.25">
      <c r="B169" s="170">
        <f t="shared" si="7"/>
        <v>162</v>
      </c>
      <c r="C169" s="253"/>
      <c r="D169" s="254"/>
      <c r="E169" s="193"/>
      <c r="F169" s="193"/>
      <c r="G169" s="251" t="str">
        <f t="shared" si="6"/>
        <v/>
      </c>
      <c r="H169" s="252" t="str">
        <f t="shared" si="8"/>
        <v/>
      </c>
    </row>
    <row r="170" spans="2:10" ht="13" hidden="1" x14ac:dyDescent="0.25">
      <c r="B170" s="170">
        <f t="shared" si="7"/>
        <v>163</v>
      </c>
      <c r="C170" s="253"/>
      <c r="D170" s="254"/>
      <c r="E170" s="193"/>
      <c r="F170" s="193"/>
      <c r="G170" s="251" t="str">
        <f t="shared" si="6"/>
        <v/>
      </c>
      <c r="H170" s="252" t="str">
        <f t="shared" si="8"/>
        <v/>
      </c>
    </row>
    <row r="171" spans="2:10" ht="13" hidden="1" x14ac:dyDescent="0.25">
      <c r="B171" s="170">
        <f t="shared" si="7"/>
        <v>164</v>
      </c>
      <c r="C171" s="253"/>
      <c r="D171" s="254"/>
      <c r="E171" s="193"/>
      <c r="F171" s="193"/>
      <c r="G171" s="251" t="str">
        <f t="shared" si="6"/>
        <v/>
      </c>
      <c r="H171" s="252" t="str">
        <f t="shared" si="8"/>
        <v/>
      </c>
    </row>
    <row r="172" spans="2:10" ht="13" hidden="1" x14ac:dyDescent="0.25">
      <c r="B172" s="170">
        <f t="shared" si="7"/>
        <v>165</v>
      </c>
      <c r="C172" s="253"/>
      <c r="D172" s="254"/>
      <c r="E172" s="193"/>
      <c r="F172" s="193"/>
      <c r="G172" s="251" t="str">
        <f t="shared" si="6"/>
        <v/>
      </c>
      <c r="H172" s="252" t="str">
        <f t="shared" si="8"/>
        <v/>
      </c>
    </row>
    <row r="173" spans="2:10" ht="13" hidden="1" x14ac:dyDescent="0.25">
      <c r="B173" s="170">
        <f t="shared" si="7"/>
        <v>166</v>
      </c>
      <c r="C173" s="253"/>
      <c r="D173" s="254"/>
      <c r="E173" s="193"/>
      <c r="F173" s="193"/>
      <c r="G173" s="251" t="str">
        <f t="shared" si="6"/>
        <v/>
      </c>
      <c r="H173" s="252" t="str">
        <f t="shared" si="8"/>
        <v/>
      </c>
    </row>
    <row r="174" spans="2:10" ht="13" hidden="1" x14ac:dyDescent="0.25">
      <c r="B174" s="170">
        <f t="shared" si="7"/>
        <v>167</v>
      </c>
      <c r="C174" s="253"/>
      <c r="D174" s="254"/>
      <c r="E174" s="193"/>
      <c r="F174" s="193"/>
      <c r="G174" s="251" t="str">
        <f t="shared" si="6"/>
        <v/>
      </c>
      <c r="H174" s="252" t="str">
        <f t="shared" si="8"/>
        <v/>
      </c>
    </row>
    <row r="175" spans="2:10" ht="13" hidden="1" x14ac:dyDescent="0.25">
      <c r="B175" s="170">
        <f t="shared" si="7"/>
        <v>168</v>
      </c>
      <c r="C175" s="253"/>
      <c r="D175" s="254"/>
      <c r="E175" s="193"/>
      <c r="F175" s="193"/>
      <c r="G175" s="251" t="str">
        <f t="shared" si="6"/>
        <v/>
      </c>
      <c r="H175" s="252" t="str">
        <f t="shared" si="8"/>
        <v/>
      </c>
    </row>
    <row r="176" spans="2:10" ht="13" hidden="1" x14ac:dyDescent="0.25">
      <c r="B176" s="170">
        <f t="shared" si="7"/>
        <v>169</v>
      </c>
      <c r="C176" s="253"/>
      <c r="D176" s="254"/>
      <c r="E176" s="193"/>
      <c r="F176" s="193"/>
      <c r="G176" s="251" t="str">
        <f t="shared" si="6"/>
        <v/>
      </c>
      <c r="H176" s="252" t="str">
        <f t="shared" si="8"/>
        <v/>
      </c>
    </row>
    <row r="177" spans="2:8" ht="13" hidden="1" x14ac:dyDescent="0.25">
      <c r="B177" s="170">
        <f t="shared" si="7"/>
        <v>170</v>
      </c>
      <c r="C177" s="253"/>
      <c r="D177" s="254"/>
      <c r="E177" s="193"/>
      <c r="F177" s="193"/>
      <c r="G177" s="251" t="str">
        <f t="shared" si="6"/>
        <v/>
      </c>
      <c r="H177" s="252" t="str">
        <f t="shared" si="8"/>
        <v/>
      </c>
    </row>
    <row r="178" spans="2:8" ht="13" hidden="1" x14ac:dyDescent="0.25">
      <c r="B178" s="170">
        <f t="shared" si="7"/>
        <v>171</v>
      </c>
      <c r="C178" s="253"/>
      <c r="D178" s="254"/>
      <c r="E178" s="193"/>
      <c r="F178" s="193"/>
      <c r="G178" s="251" t="str">
        <f t="shared" si="6"/>
        <v/>
      </c>
      <c r="H178" s="252" t="str">
        <f t="shared" si="8"/>
        <v/>
      </c>
    </row>
    <row r="179" spans="2:8" ht="13" hidden="1" x14ac:dyDescent="0.25">
      <c r="B179" s="170">
        <f t="shared" si="7"/>
        <v>172</v>
      </c>
      <c r="C179" s="253"/>
      <c r="D179" s="254"/>
      <c r="E179" s="193"/>
      <c r="F179" s="193"/>
      <c r="G179" s="251" t="str">
        <f t="shared" si="6"/>
        <v/>
      </c>
      <c r="H179" s="252" t="str">
        <f t="shared" si="8"/>
        <v/>
      </c>
    </row>
    <row r="180" spans="2:8" ht="13" hidden="1" x14ac:dyDescent="0.25">
      <c r="B180" s="170">
        <f t="shared" si="7"/>
        <v>173</v>
      </c>
      <c r="C180" s="253"/>
      <c r="D180" s="254"/>
      <c r="E180" s="193"/>
      <c r="F180" s="193"/>
      <c r="G180" s="251" t="str">
        <f t="shared" si="6"/>
        <v/>
      </c>
      <c r="H180" s="252" t="str">
        <f t="shared" si="8"/>
        <v/>
      </c>
    </row>
    <row r="181" spans="2:8" ht="13" hidden="1" x14ac:dyDescent="0.25">
      <c r="B181" s="170">
        <f t="shared" si="7"/>
        <v>174</v>
      </c>
      <c r="C181" s="253"/>
      <c r="D181" s="254"/>
      <c r="E181" s="193"/>
      <c r="F181" s="193"/>
      <c r="G181" s="251" t="str">
        <f t="shared" si="6"/>
        <v/>
      </c>
      <c r="H181" s="252" t="str">
        <f t="shared" si="8"/>
        <v/>
      </c>
    </row>
    <row r="182" spans="2:8" ht="13" hidden="1" x14ac:dyDescent="0.25">
      <c r="B182" s="170">
        <f t="shared" si="7"/>
        <v>175</v>
      </c>
      <c r="C182" s="253"/>
      <c r="D182" s="254"/>
      <c r="E182" s="193"/>
      <c r="F182" s="193"/>
      <c r="G182" s="251" t="str">
        <f t="shared" si="6"/>
        <v/>
      </c>
      <c r="H182" s="252" t="str">
        <f t="shared" si="8"/>
        <v/>
      </c>
    </row>
    <row r="183" spans="2:8" ht="13" hidden="1" x14ac:dyDescent="0.25">
      <c r="B183" s="170">
        <f t="shared" si="7"/>
        <v>176</v>
      </c>
      <c r="C183" s="253"/>
      <c r="D183" s="254"/>
      <c r="E183" s="193"/>
      <c r="F183" s="193"/>
      <c r="G183" s="251" t="str">
        <f t="shared" si="6"/>
        <v/>
      </c>
      <c r="H183" s="252" t="str">
        <f t="shared" si="8"/>
        <v/>
      </c>
    </row>
    <row r="184" spans="2:8" ht="13" hidden="1" x14ac:dyDescent="0.25">
      <c r="B184" s="170">
        <f t="shared" si="7"/>
        <v>177</v>
      </c>
      <c r="C184" s="253"/>
      <c r="D184" s="254"/>
      <c r="E184" s="193"/>
      <c r="F184" s="193"/>
      <c r="G184" s="251" t="str">
        <f t="shared" si="6"/>
        <v/>
      </c>
      <c r="H184" s="252" t="str">
        <f t="shared" si="8"/>
        <v/>
      </c>
    </row>
    <row r="185" spans="2:8" ht="13" hidden="1" x14ac:dyDescent="0.25">
      <c r="B185" s="170">
        <f t="shared" si="7"/>
        <v>178</v>
      </c>
      <c r="C185" s="253"/>
      <c r="D185" s="254"/>
      <c r="E185" s="193"/>
      <c r="F185" s="193"/>
      <c r="G185" s="251" t="str">
        <f t="shared" si="6"/>
        <v/>
      </c>
      <c r="H185" s="252" t="str">
        <f t="shared" si="8"/>
        <v/>
      </c>
    </row>
    <row r="186" spans="2:8" ht="13" hidden="1" x14ac:dyDescent="0.25">
      <c r="B186" s="170">
        <f t="shared" si="7"/>
        <v>179</v>
      </c>
      <c r="C186" s="253"/>
      <c r="D186" s="254"/>
      <c r="E186" s="193"/>
      <c r="F186" s="193"/>
      <c r="G186" s="251" t="str">
        <f t="shared" si="6"/>
        <v/>
      </c>
      <c r="H186" s="252" t="str">
        <f t="shared" si="8"/>
        <v/>
      </c>
    </row>
    <row r="187" spans="2:8" ht="13" hidden="1" x14ac:dyDescent="0.25">
      <c r="B187" s="170">
        <f t="shared" si="7"/>
        <v>180</v>
      </c>
      <c r="C187" s="253"/>
      <c r="D187" s="254"/>
      <c r="E187" s="193"/>
      <c r="F187" s="193"/>
      <c r="G187" s="251" t="str">
        <f t="shared" si="6"/>
        <v/>
      </c>
      <c r="H187" s="252" t="str">
        <f t="shared" si="8"/>
        <v/>
      </c>
    </row>
    <row r="188" spans="2:8" ht="13" hidden="1" x14ac:dyDescent="0.25">
      <c r="B188" s="170">
        <f t="shared" si="7"/>
        <v>181</v>
      </c>
      <c r="C188" s="253"/>
      <c r="D188" s="254"/>
      <c r="E188" s="193"/>
      <c r="F188" s="193"/>
      <c r="G188" s="251" t="str">
        <f t="shared" si="6"/>
        <v/>
      </c>
      <c r="H188" s="252" t="str">
        <f t="shared" si="8"/>
        <v/>
      </c>
    </row>
    <row r="189" spans="2:8" ht="13" hidden="1" x14ac:dyDescent="0.25">
      <c r="B189" s="170">
        <f t="shared" si="7"/>
        <v>182</v>
      </c>
      <c r="C189" s="253"/>
      <c r="D189" s="254"/>
      <c r="E189" s="193"/>
      <c r="F189" s="193"/>
      <c r="G189" s="251" t="str">
        <f t="shared" si="6"/>
        <v/>
      </c>
      <c r="H189" s="252" t="str">
        <f t="shared" si="8"/>
        <v/>
      </c>
    </row>
    <row r="190" spans="2:8" ht="13" hidden="1" x14ac:dyDescent="0.25">
      <c r="B190" s="170">
        <f t="shared" si="7"/>
        <v>183</v>
      </c>
      <c r="C190" s="253"/>
      <c r="D190" s="254"/>
      <c r="E190" s="193"/>
      <c r="F190" s="193"/>
      <c r="G190" s="251" t="str">
        <f t="shared" si="6"/>
        <v/>
      </c>
      <c r="H190" s="252" t="str">
        <f t="shared" si="8"/>
        <v/>
      </c>
    </row>
    <row r="191" spans="2:8" ht="13" hidden="1" x14ac:dyDescent="0.25">
      <c r="B191" s="170">
        <f t="shared" si="7"/>
        <v>184</v>
      </c>
      <c r="C191" s="253"/>
      <c r="D191" s="254"/>
      <c r="E191" s="193"/>
      <c r="F191" s="193"/>
      <c r="G191" s="251" t="str">
        <f t="shared" si="6"/>
        <v/>
      </c>
      <c r="H191" s="252" t="str">
        <f t="shared" si="8"/>
        <v/>
      </c>
    </row>
    <row r="192" spans="2:8" ht="13" hidden="1" x14ac:dyDescent="0.25">
      <c r="B192" s="170">
        <f t="shared" si="7"/>
        <v>185</v>
      </c>
      <c r="C192" s="253"/>
      <c r="D192" s="254"/>
      <c r="E192" s="193"/>
      <c r="F192" s="193"/>
      <c r="G192" s="251" t="str">
        <f t="shared" si="6"/>
        <v/>
      </c>
      <c r="H192" s="252" t="str">
        <f t="shared" si="8"/>
        <v/>
      </c>
    </row>
    <row r="193" spans="2:8" ht="13" hidden="1" x14ac:dyDescent="0.25">
      <c r="B193" s="170">
        <f t="shared" si="7"/>
        <v>186</v>
      </c>
      <c r="C193" s="253"/>
      <c r="D193" s="254"/>
      <c r="E193" s="193"/>
      <c r="F193" s="193"/>
      <c r="G193" s="251" t="str">
        <f t="shared" si="6"/>
        <v/>
      </c>
      <c r="H193" s="252" t="str">
        <f t="shared" si="8"/>
        <v/>
      </c>
    </row>
    <row r="194" spans="2:8" ht="13" hidden="1" x14ac:dyDescent="0.25">
      <c r="B194" s="170">
        <f t="shared" si="7"/>
        <v>187</v>
      </c>
      <c r="C194" s="253"/>
      <c r="D194" s="254"/>
      <c r="E194" s="193"/>
      <c r="F194" s="193"/>
      <c r="G194" s="251" t="str">
        <f t="shared" si="6"/>
        <v/>
      </c>
      <c r="H194" s="252" t="str">
        <f t="shared" si="8"/>
        <v/>
      </c>
    </row>
    <row r="195" spans="2:8" ht="13" hidden="1" x14ac:dyDescent="0.25">
      <c r="B195" s="170">
        <f t="shared" si="7"/>
        <v>188</v>
      </c>
      <c r="C195" s="253"/>
      <c r="D195" s="254"/>
      <c r="E195" s="193"/>
      <c r="F195" s="193"/>
      <c r="G195" s="251" t="str">
        <f t="shared" si="6"/>
        <v/>
      </c>
      <c r="H195" s="252" t="str">
        <f t="shared" si="8"/>
        <v/>
      </c>
    </row>
    <row r="196" spans="2:8" ht="13" hidden="1" x14ac:dyDescent="0.25">
      <c r="B196" s="170">
        <f t="shared" si="7"/>
        <v>189</v>
      </c>
      <c r="C196" s="253"/>
      <c r="D196" s="254"/>
      <c r="E196" s="193"/>
      <c r="F196" s="193"/>
      <c r="G196" s="251" t="str">
        <f t="shared" si="6"/>
        <v/>
      </c>
      <c r="H196" s="252" t="str">
        <f t="shared" si="8"/>
        <v/>
      </c>
    </row>
    <row r="197" spans="2:8" ht="13" hidden="1" x14ac:dyDescent="0.25">
      <c r="B197" s="170">
        <f t="shared" si="7"/>
        <v>190</v>
      </c>
      <c r="C197" s="253"/>
      <c r="D197" s="254"/>
      <c r="E197" s="193"/>
      <c r="F197" s="193"/>
      <c r="G197" s="251" t="str">
        <f t="shared" si="6"/>
        <v/>
      </c>
      <c r="H197" s="252" t="str">
        <f t="shared" si="8"/>
        <v/>
      </c>
    </row>
    <row r="198" spans="2:8" ht="13" hidden="1" x14ac:dyDescent="0.25">
      <c r="B198" s="170">
        <f t="shared" si="7"/>
        <v>191</v>
      </c>
      <c r="C198" s="253"/>
      <c r="D198" s="254"/>
      <c r="E198" s="193"/>
      <c r="F198" s="193"/>
      <c r="G198" s="251" t="str">
        <f t="shared" si="6"/>
        <v/>
      </c>
      <c r="H198" s="252" t="str">
        <f t="shared" si="8"/>
        <v/>
      </c>
    </row>
    <row r="199" spans="2:8" ht="13" hidden="1" x14ac:dyDescent="0.25">
      <c r="B199" s="170">
        <f t="shared" si="7"/>
        <v>192</v>
      </c>
      <c r="C199" s="253"/>
      <c r="D199" s="254"/>
      <c r="E199" s="193"/>
      <c r="F199" s="193"/>
      <c r="G199" s="251" t="str">
        <f t="shared" si="6"/>
        <v/>
      </c>
      <c r="H199" s="252" t="str">
        <f t="shared" si="8"/>
        <v/>
      </c>
    </row>
    <row r="200" spans="2:8" ht="13" hidden="1" x14ac:dyDescent="0.25">
      <c r="B200" s="170">
        <f t="shared" si="7"/>
        <v>193</v>
      </c>
      <c r="C200" s="253"/>
      <c r="D200" s="254"/>
      <c r="E200" s="193"/>
      <c r="F200" s="193"/>
      <c r="G200" s="251" t="str">
        <f t="shared" si="6"/>
        <v/>
      </c>
      <c r="H200" s="252" t="str">
        <f t="shared" si="8"/>
        <v/>
      </c>
    </row>
    <row r="201" spans="2:8" ht="13" hidden="1" x14ac:dyDescent="0.25">
      <c r="B201" s="170">
        <f t="shared" si="7"/>
        <v>194</v>
      </c>
      <c r="C201" s="253"/>
      <c r="D201" s="254"/>
      <c r="E201" s="193"/>
      <c r="F201" s="193"/>
      <c r="G201" s="251" t="str">
        <f t="shared" si="6"/>
        <v/>
      </c>
      <c r="H201" s="252" t="str">
        <f t="shared" si="8"/>
        <v/>
      </c>
    </row>
    <row r="202" spans="2:8" ht="13" hidden="1" x14ac:dyDescent="0.25">
      <c r="B202" s="170">
        <f t="shared" si="7"/>
        <v>195</v>
      </c>
      <c r="C202" s="253"/>
      <c r="D202" s="254"/>
      <c r="E202" s="193"/>
      <c r="F202" s="193"/>
      <c r="G202" s="251" t="str">
        <f t="shared" ref="G202:G207" si="9">IF(ISBLANK(E202),"",E202-F202)</f>
        <v/>
      </c>
      <c r="H202" s="252" t="str">
        <f t="shared" si="8"/>
        <v/>
      </c>
    </row>
    <row r="203" spans="2:8" ht="13" hidden="1" x14ac:dyDescent="0.25">
      <c r="B203" s="170">
        <f t="shared" ref="B203:B207" si="10">B202+1</f>
        <v>196</v>
      </c>
      <c r="C203" s="253"/>
      <c r="D203" s="254"/>
      <c r="E203" s="193"/>
      <c r="F203" s="193"/>
      <c r="G203" s="251" t="str">
        <f t="shared" si="9"/>
        <v/>
      </c>
      <c r="H203" s="252" t="str">
        <f t="shared" si="8"/>
        <v/>
      </c>
    </row>
    <row r="204" spans="2:8" ht="13" hidden="1" x14ac:dyDescent="0.25">
      <c r="B204" s="170">
        <f t="shared" si="10"/>
        <v>197</v>
      </c>
      <c r="C204" s="253"/>
      <c r="D204" s="254"/>
      <c r="E204" s="193"/>
      <c r="F204" s="193"/>
      <c r="G204" s="251" t="str">
        <f t="shared" si="9"/>
        <v/>
      </c>
      <c r="H204" s="252" t="str">
        <f t="shared" si="8"/>
        <v/>
      </c>
    </row>
    <row r="205" spans="2:8" ht="13" hidden="1" x14ac:dyDescent="0.25">
      <c r="B205" s="170">
        <f t="shared" si="10"/>
        <v>198</v>
      </c>
      <c r="C205" s="253"/>
      <c r="D205" s="254"/>
      <c r="E205" s="193"/>
      <c r="F205" s="193"/>
      <c r="G205" s="251" t="str">
        <f t="shared" si="9"/>
        <v/>
      </c>
      <c r="H205" s="252" t="str">
        <f t="shared" si="8"/>
        <v/>
      </c>
    </row>
    <row r="206" spans="2:8" ht="13" hidden="1" x14ac:dyDescent="0.25">
      <c r="B206" s="170">
        <f t="shared" si="10"/>
        <v>199</v>
      </c>
      <c r="C206" s="253"/>
      <c r="D206" s="254"/>
      <c r="E206" s="193"/>
      <c r="F206" s="193"/>
      <c r="G206" s="251" t="str">
        <f t="shared" si="9"/>
        <v/>
      </c>
      <c r="H206" s="252" t="str">
        <f t="shared" si="8"/>
        <v/>
      </c>
    </row>
    <row r="207" spans="2:8" ht="13.5" hidden="1" thickBot="1" x14ac:dyDescent="0.3">
      <c r="B207" s="176">
        <f t="shared" si="10"/>
        <v>200</v>
      </c>
      <c r="C207" s="255"/>
      <c r="D207" s="256"/>
      <c r="E207" s="195"/>
      <c r="F207" s="195"/>
      <c r="G207" s="228" t="str">
        <f t="shared" si="9"/>
        <v/>
      </c>
      <c r="H207" s="252" t="str">
        <f t="shared" si="8"/>
        <v/>
      </c>
    </row>
    <row r="208" spans="2:8" ht="13" thickBot="1" x14ac:dyDescent="0.3"/>
    <row r="209" spans="2:7" ht="14" thickTop="1" thickBot="1" x14ac:dyDescent="0.3">
      <c r="B209" s="139"/>
      <c r="C209" s="257"/>
      <c r="F209" s="208" t="s">
        <v>43</v>
      </c>
      <c r="G209" s="183">
        <f>SUM(G8:G207)</f>
        <v>0</v>
      </c>
    </row>
    <row r="210" spans="2:7" ht="13" thickTop="1" x14ac:dyDescent="0.25">
      <c r="E210" s="1"/>
      <c r="F210" s="1"/>
      <c r="G210" s="258"/>
    </row>
    <row r="211" spans="2:7" ht="14.25" customHeight="1" x14ac:dyDescent="0.25">
      <c r="B211" s="259">
        <v>1</v>
      </c>
      <c r="C211" s="450" t="s">
        <v>61</v>
      </c>
      <c r="D211" s="450"/>
    </row>
    <row r="212" spans="2:7" ht="26.25" customHeight="1" x14ac:dyDescent="0.25">
      <c r="B212" s="259">
        <v>2</v>
      </c>
      <c r="C212" s="451" t="s">
        <v>62</v>
      </c>
      <c r="D212" s="451"/>
    </row>
  </sheetData>
  <sheetProtection algorithmName="SHA-512" hashValue="S2QCpsX7DCBUVJFCQ9xx7smDVfjTMkuEfKehPu4djFY2N/8eqdZiyZWmCXCTKBAswlY6Fx5skFoVYzkacR4nHA==" saltValue="MpYbh+D373nJjaUvIr8OJg==" spinCount="100000" sheet="1" objects="1" scenarios="1" selectLockedCells="1" autoFilter="0"/>
  <protectedRanges>
    <protectedRange sqref="C8:H207" name="Personal"/>
  </protectedRanges>
  <autoFilter ref="H7:H207" xr:uid="{00000000-0009-0000-0000-000008000000}">
    <filterColumn colId="0">
      <customFilters>
        <customFilter operator="notEqual" val=" "/>
      </customFilters>
    </filterColumn>
  </autoFilter>
  <mergeCells count="3">
    <mergeCell ref="B2:G2"/>
    <mergeCell ref="C211:D211"/>
    <mergeCell ref="C212:D212"/>
  </mergeCells>
  <conditionalFormatting sqref="C8:C207">
    <cfRule type="cellIs" dxfId="3" priority="1" operator="greaterThan">
      <formula>#REF!</formula>
    </cfRule>
  </conditionalFormatting>
  <dataValidations count="2">
    <dataValidation type="decimal" allowBlank="1" showInputMessage="1" showErrorMessage="1" sqref="E8:E207" xr:uid="{6812A3AC-DF74-4CAE-A2DF-690A759D49BC}">
      <formula1>-1000000</formula1>
      <formula2>1000000</formula2>
    </dataValidation>
    <dataValidation type="decimal" operator="greaterThanOrEqual" allowBlank="1" showInputMessage="1" showErrorMessage="1" sqref="F8:G207" xr:uid="{E17B7F93-9AB9-4625-A14F-056F547CFEAF}">
      <formula1>0</formula1>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B7EEF3B8-F309-4543-BE89-D6AFF5920932}">
          <x14:formula1>
            <xm:f>INDIRECT("'" &amp; Export!$A$22 &amp; "'!$L$23")</xm:f>
          </x14:formula1>
          <xm:sqref>C8:C207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3B41-BA0A-45B2-88CC-7113285BA580}">
  <sheetPr codeName="Tab_FL" filterMode="1">
    <pageSetUpPr fitToPage="1"/>
  </sheetPr>
  <dimension ref="B1:K267"/>
  <sheetViews>
    <sheetView showGridLines="0" showRowColHeaders="0" zoomScaleNormal="100" workbookViewId="0">
      <selection activeCell="C8" sqref="C8"/>
    </sheetView>
  </sheetViews>
  <sheetFormatPr baseColWidth="10" defaultColWidth="11.453125" defaultRowHeight="12.5" x14ac:dyDescent="0.25"/>
  <cols>
    <col min="1" max="1" width="2.453125" style="98" customWidth="1"/>
    <col min="2" max="2" width="5" style="260" customWidth="1"/>
    <col min="3" max="3" width="16.7265625" style="199" customWidth="1"/>
    <col min="4" max="4" width="50" style="98" customWidth="1"/>
    <col min="5" max="6" width="16.7265625" style="196" customWidth="1"/>
    <col min="7" max="7" width="16.453125" style="211" customWidth="1"/>
    <col min="8" max="8" width="3.81640625" style="267" customWidth="1"/>
    <col min="9" max="9" width="3" style="98" customWidth="1"/>
    <col min="10" max="11" width="13.7265625" style="98" customWidth="1"/>
    <col min="12" max="16384" width="11.453125" style="98"/>
  </cols>
  <sheetData>
    <row r="1" spans="2:8" ht="9" customHeight="1" x14ac:dyDescent="0.25">
      <c r="E1" s="185"/>
      <c r="F1" s="261"/>
      <c r="H1" s="262"/>
    </row>
    <row r="2" spans="2:8" ht="22.5" customHeight="1" x14ac:dyDescent="0.25">
      <c r="B2" s="452" t="s">
        <v>16</v>
      </c>
      <c r="C2" s="453"/>
      <c r="D2" s="453"/>
      <c r="E2" s="453"/>
      <c r="F2" s="453"/>
      <c r="G2" s="453"/>
      <c r="H2" s="143"/>
    </row>
    <row r="3" spans="2:8" ht="8.25" customHeight="1" x14ac:dyDescent="0.25">
      <c r="B3" s="263"/>
      <c r="D3" s="143"/>
      <c r="E3" s="189"/>
      <c r="F3" s="189"/>
      <c r="H3" s="143"/>
    </row>
    <row r="4" spans="2:8" ht="17.25" customHeight="1" x14ac:dyDescent="0.25">
      <c r="C4" s="238" t="str">
        <f>Material!C4</f>
        <v>Abrechnungszeitraum:</v>
      </c>
      <c r="D4" s="143"/>
      <c r="E4" s="97"/>
      <c r="F4" s="187"/>
      <c r="H4" s="143"/>
    </row>
    <row r="5" spans="2:8" ht="12" customHeight="1" x14ac:dyDescent="0.25">
      <c r="H5" s="264"/>
    </row>
    <row r="6" spans="2:8" ht="7.5" customHeight="1" thickBot="1" x14ac:dyDescent="0.35">
      <c r="B6" s="97"/>
      <c r="C6" s="265"/>
      <c r="D6" s="97"/>
      <c r="G6" s="266"/>
      <c r="H6" s="267" t="s">
        <v>42</v>
      </c>
    </row>
    <row r="7" spans="2:8" ht="27" customHeight="1" thickTop="1" thickBot="1" x14ac:dyDescent="0.3">
      <c r="B7" s="268" t="s">
        <v>37</v>
      </c>
      <c r="C7" s="269" t="s">
        <v>56</v>
      </c>
      <c r="D7" s="270" t="s">
        <v>63</v>
      </c>
      <c r="E7" s="204" t="s">
        <v>58</v>
      </c>
      <c r="F7" s="271" t="s">
        <v>59</v>
      </c>
      <c r="G7" s="272" t="s">
        <v>60</v>
      </c>
      <c r="H7" s="273" t="s">
        <v>41</v>
      </c>
    </row>
    <row r="8" spans="2:8" ht="13.5" thickTop="1" x14ac:dyDescent="0.25">
      <c r="B8" s="274">
        <v>1</v>
      </c>
      <c r="C8" s="275"/>
      <c r="D8" s="276"/>
      <c r="E8" s="191"/>
      <c r="F8" s="191"/>
      <c r="G8" s="221" t="str">
        <f t="shared" ref="G8:G73" si="0">IF(E8="","",E8-F8)</f>
        <v/>
      </c>
      <c r="H8" s="277" t="s">
        <v>42</v>
      </c>
    </row>
    <row r="9" spans="2:8" ht="13" x14ac:dyDescent="0.25">
      <c r="B9" s="278">
        <f t="shared" ref="B9:B72" si="1">B8+1</f>
        <v>2</v>
      </c>
      <c r="C9" s="275"/>
      <c r="D9" s="276"/>
      <c r="E9" s="191"/>
      <c r="F9" s="191"/>
      <c r="G9" s="279" t="str">
        <f t="shared" si="0"/>
        <v/>
      </c>
      <c r="H9" s="280" t="s">
        <v>42</v>
      </c>
    </row>
    <row r="10" spans="2:8" ht="13" x14ac:dyDescent="0.25">
      <c r="B10" s="278">
        <f t="shared" si="1"/>
        <v>3</v>
      </c>
      <c r="C10" s="275"/>
      <c r="D10" s="276"/>
      <c r="E10" s="191"/>
      <c r="F10" s="191"/>
      <c r="G10" s="279" t="str">
        <f t="shared" si="0"/>
        <v/>
      </c>
      <c r="H10" s="280" t="s">
        <v>42</v>
      </c>
    </row>
    <row r="11" spans="2:8" ht="13" x14ac:dyDescent="0.25">
      <c r="B11" s="278">
        <f t="shared" si="1"/>
        <v>4</v>
      </c>
      <c r="C11" s="275"/>
      <c r="D11" s="276"/>
      <c r="E11" s="191"/>
      <c r="F11" s="191"/>
      <c r="G11" s="279" t="str">
        <f t="shared" si="0"/>
        <v/>
      </c>
      <c r="H11" s="280" t="s">
        <v>42</v>
      </c>
    </row>
    <row r="12" spans="2:8" ht="13" x14ac:dyDescent="0.25">
      <c r="B12" s="278">
        <f t="shared" si="1"/>
        <v>5</v>
      </c>
      <c r="C12" s="275"/>
      <c r="D12" s="276"/>
      <c r="E12" s="191"/>
      <c r="F12" s="191"/>
      <c r="G12" s="279" t="str">
        <f t="shared" si="0"/>
        <v/>
      </c>
      <c r="H12" s="280" t="s">
        <v>42</v>
      </c>
    </row>
    <row r="13" spans="2:8" ht="13" x14ac:dyDescent="0.25">
      <c r="B13" s="278">
        <f t="shared" si="1"/>
        <v>6</v>
      </c>
      <c r="C13" s="275"/>
      <c r="D13" s="276"/>
      <c r="E13" s="191"/>
      <c r="F13" s="191"/>
      <c r="G13" s="279" t="str">
        <f t="shared" si="0"/>
        <v/>
      </c>
      <c r="H13" s="280" t="s">
        <v>42</v>
      </c>
    </row>
    <row r="14" spans="2:8" ht="13" x14ac:dyDescent="0.25">
      <c r="B14" s="278">
        <f t="shared" si="1"/>
        <v>7</v>
      </c>
      <c r="C14" s="275"/>
      <c r="D14" s="276"/>
      <c r="E14" s="191"/>
      <c r="F14" s="191"/>
      <c r="G14" s="279" t="str">
        <f t="shared" si="0"/>
        <v/>
      </c>
      <c r="H14" s="280" t="s">
        <v>42</v>
      </c>
    </row>
    <row r="15" spans="2:8" ht="13" x14ac:dyDescent="0.25">
      <c r="B15" s="278">
        <f t="shared" si="1"/>
        <v>8</v>
      </c>
      <c r="C15" s="275"/>
      <c r="D15" s="276"/>
      <c r="E15" s="191"/>
      <c r="F15" s="191"/>
      <c r="G15" s="279" t="str">
        <f t="shared" si="0"/>
        <v/>
      </c>
      <c r="H15" s="280" t="s">
        <v>42</v>
      </c>
    </row>
    <row r="16" spans="2:8" ht="13" x14ac:dyDescent="0.25">
      <c r="B16" s="278">
        <f t="shared" si="1"/>
        <v>9</v>
      </c>
      <c r="C16" s="275"/>
      <c r="D16" s="276"/>
      <c r="E16" s="191"/>
      <c r="F16" s="191"/>
      <c r="G16" s="279" t="str">
        <f t="shared" si="0"/>
        <v/>
      </c>
      <c r="H16" s="280" t="s">
        <v>42</v>
      </c>
    </row>
    <row r="17" spans="2:11" ht="13" x14ac:dyDescent="0.25">
      <c r="B17" s="278">
        <f t="shared" si="1"/>
        <v>10</v>
      </c>
      <c r="C17" s="275"/>
      <c r="D17" s="281"/>
      <c r="E17" s="191"/>
      <c r="F17" s="191"/>
      <c r="G17" s="279" t="str">
        <f t="shared" si="0"/>
        <v/>
      </c>
      <c r="H17" s="280" t="s">
        <v>42</v>
      </c>
    </row>
    <row r="18" spans="2:11" ht="13" x14ac:dyDescent="0.25">
      <c r="B18" s="278">
        <f t="shared" si="1"/>
        <v>11</v>
      </c>
      <c r="C18" s="275"/>
      <c r="D18" s="281"/>
      <c r="E18" s="191"/>
      <c r="F18" s="191"/>
      <c r="G18" s="279" t="str">
        <f t="shared" si="0"/>
        <v/>
      </c>
      <c r="H18" s="280" t="s">
        <v>42</v>
      </c>
    </row>
    <row r="19" spans="2:11" ht="13" x14ac:dyDescent="0.25">
      <c r="B19" s="278">
        <f t="shared" si="1"/>
        <v>12</v>
      </c>
      <c r="C19" s="282"/>
      <c r="D19" s="281"/>
      <c r="E19" s="193"/>
      <c r="F19" s="191"/>
      <c r="G19" s="279" t="str">
        <f t="shared" si="0"/>
        <v/>
      </c>
      <c r="H19" s="280" t="s">
        <v>42</v>
      </c>
    </row>
    <row r="20" spans="2:11" ht="13" x14ac:dyDescent="0.25">
      <c r="B20" s="278">
        <f t="shared" si="1"/>
        <v>13</v>
      </c>
      <c r="C20" s="282"/>
      <c r="D20" s="281"/>
      <c r="E20" s="193"/>
      <c r="F20" s="193"/>
      <c r="G20" s="279" t="str">
        <f t="shared" si="0"/>
        <v/>
      </c>
      <c r="H20" s="280" t="s">
        <v>42</v>
      </c>
    </row>
    <row r="21" spans="2:11" ht="13" x14ac:dyDescent="0.25">
      <c r="B21" s="278">
        <f t="shared" si="1"/>
        <v>14</v>
      </c>
      <c r="C21" s="282"/>
      <c r="D21" s="281"/>
      <c r="E21" s="193"/>
      <c r="F21" s="193"/>
      <c r="G21" s="279" t="str">
        <f t="shared" si="0"/>
        <v/>
      </c>
      <c r="H21" s="280" t="s">
        <v>42</v>
      </c>
    </row>
    <row r="22" spans="2:11" ht="13" x14ac:dyDescent="0.25">
      <c r="B22" s="278">
        <f t="shared" si="1"/>
        <v>15</v>
      </c>
      <c r="C22" s="282"/>
      <c r="D22" s="281"/>
      <c r="E22" s="191"/>
      <c r="F22" s="193"/>
      <c r="G22" s="279" t="str">
        <f t="shared" si="0"/>
        <v/>
      </c>
      <c r="H22" s="280" t="s">
        <v>42</v>
      </c>
    </row>
    <row r="23" spans="2:11" ht="13" x14ac:dyDescent="0.25">
      <c r="B23" s="278">
        <f t="shared" si="1"/>
        <v>16</v>
      </c>
      <c r="C23" s="282"/>
      <c r="D23" s="281"/>
      <c r="E23" s="193"/>
      <c r="F23" s="193"/>
      <c r="G23" s="279" t="str">
        <f t="shared" si="0"/>
        <v/>
      </c>
      <c r="H23" s="280" t="s">
        <v>42</v>
      </c>
      <c r="I23" s="194"/>
    </row>
    <row r="24" spans="2:11" ht="13" x14ac:dyDescent="0.25">
      <c r="B24" s="278">
        <f t="shared" si="1"/>
        <v>17</v>
      </c>
      <c r="C24" s="282"/>
      <c r="D24" s="281"/>
      <c r="E24" s="193"/>
      <c r="F24" s="193"/>
      <c r="G24" s="279" t="str">
        <f t="shared" si="0"/>
        <v/>
      </c>
      <c r="H24" s="280" t="s">
        <v>42</v>
      </c>
      <c r="I24" s="283"/>
      <c r="J24" s="194"/>
      <c r="K24" s="194"/>
    </row>
    <row r="25" spans="2:11" ht="13" x14ac:dyDescent="0.25">
      <c r="B25" s="278">
        <f t="shared" si="1"/>
        <v>18</v>
      </c>
      <c r="C25" s="282"/>
      <c r="D25" s="281"/>
      <c r="E25" s="193"/>
      <c r="F25" s="193"/>
      <c r="G25" s="279" t="str">
        <f t="shared" si="0"/>
        <v/>
      </c>
      <c r="H25" s="280" t="s">
        <v>42</v>
      </c>
      <c r="J25" s="283"/>
      <c r="K25" s="283"/>
    </row>
    <row r="26" spans="2:11" ht="13" x14ac:dyDescent="0.25">
      <c r="B26" s="278">
        <f t="shared" si="1"/>
        <v>19</v>
      </c>
      <c r="C26" s="282"/>
      <c r="D26" s="281"/>
      <c r="E26" s="193"/>
      <c r="F26" s="193"/>
      <c r="G26" s="279" t="str">
        <f t="shared" si="0"/>
        <v/>
      </c>
      <c r="H26" s="280" t="s">
        <v>42</v>
      </c>
      <c r="I26" s="284"/>
    </row>
    <row r="27" spans="2:11" ht="13" x14ac:dyDescent="0.25">
      <c r="B27" s="278">
        <f t="shared" si="1"/>
        <v>20</v>
      </c>
      <c r="C27" s="282"/>
      <c r="D27" s="281"/>
      <c r="E27" s="193"/>
      <c r="F27" s="193"/>
      <c r="G27" s="279" t="str">
        <f t="shared" si="0"/>
        <v/>
      </c>
      <c r="H27" s="280" t="s">
        <v>42</v>
      </c>
      <c r="I27" s="284"/>
    </row>
    <row r="28" spans="2:11" ht="13" x14ac:dyDescent="0.25">
      <c r="B28" s="278">
        <f t="shared" si="1"/>
        <v>21</v>
      </c>
      <c r="C28" s="282"/>
      <c r="D28" s="281"/>
      <c r="E28" s="193"/>
      <c r="F28" s="193"/>
      <c r="G28" s="279" t="str">
        <f t="shared" si="0"/>
        <v/>
      </c>
      <c r="H28" s="280" t="s">
        <v>42</v>
      </c>
      <c r="I28" s="105"/>
    </row>
    <row r="29" spans="2:11" ht="13" x14ac:dyDescent="0.25">
      <c r="B29" s="278">
        <f t="shared" si="1"/>
        <v>22</v>
      </c>
      <c r="C29" s="282"/>
      <c r="D29" s="281"/>
      <c r="E29" s="193"/>
      <c r="F29" s="193"/>
      <c r="G29" s="279" t="str">
        <f t="shared" si="0"/>
        <v/>
      </c>
      <c r="H29" s="280" t="s">
        <v>42</v>
      </c>
      <c r="I29" s="285"/>
    </row>
    <row r="30" spans="2:11" ht="13" x14ac:dyDescent="0.25">
      <c r="B30" s="278">
        <f t="shared" si="1"/>
        <v>23</v>
      </c>
      <c r="C30" s="282"/>
      <c r="D30" s="281"/>
      <c r="E30" s="193"/>
      <c r="F30" s="193"/>
      <c r="G30" s="279" t="str">
        <f t="shared" si="0"/>
        <v/>
      </c>
      <c r="H30" s="280" t="s">
        <v>42</v>
      </c>
      <c r="I30" s="285"/>
    </row>
    <row r="31" spans="2:11" ht="13" x14ac:dyDescent="0.25">
      <c r="B31" s="278">
        <f t="shared" si="1"/>
        <v>24</v>
      </c>
      <c r="C31" s="282"/>
      <c r="D31" s="281"/>
      <c r="E31" s="193"/>
      <c r="F31" s="193"/>
      <c r="G31" s="279" t="str">
        <f t="shared" si="0"/>
        <v/>
      </c>
      <c r="H31" s="280" t="s">
        <v>42</v>
      </c>
      <c r="I31" s="285"/>
    </row>
    <row r="32" spans="2:11" ht="13" x14ac:dyDescent="0.25">
      <c r="B32" s="286">
        <f t="shared" si="1"/>
        <v>25</v>
      </c>
      <c r="C32" s="282"/>
      <c r="D32" s="281"/>
      <c r="E32" s="193"/>
      <c r="F32" s="193"/>
      <c r="G32" s="279" t="str">
        <f t="shared" si="0"/>
        <v/>
      </c>
      <c r="H32" s="280" t="s">
        <v>42</v>
      </c>
    </row>
    <row r="33" spans="2:8" ht="13" hidden="1" x14ac:dyDescent="0.25">
      <c r="B33" s="287">
        <f t="shared" si="1"/>
        <v>26</v>
      </c>
      <c r="C33" s="282"/>
      <c r="D33" s="281"/>
      <c r="E33" s="193"/>
      <c r="F33" s="193"/>
      <c r="G33" s="279" t="str">
        <f t="shared" si="0"/>
        <v/>
      </c>
      <c r="H33" s="280" t="str">
        <f t="shared" ref="H33:H96" si="2">IF($G32&lt;&gt;"","ja","")</f>
        <v/>
      </c>
    </row>
    <row r="34" spans="2:8" ht="13" hidden="1" x14ac:dyDescent="0.25">
      <c r="B34" s="278">
        <f t="shared" si="1"/>
        <v>27</v>
      </c>
      <c r="C34" s="282"/>
      <c r="D34" s="281"/>
      <c r="E34" s="193"/>
      <c r="F34" s="193"/>
      <c r="G34" s="279" t="str">
        <f t="shared" si="0"/>
        <v/>
      </c>
      <c r="H34" s="280" t="str">
        <f t="shared" si="2"/>
        <v/>
      </c>
    </row>
    <row r="35" spans="2:8" ht="13" hidden="1" x14ac:dyDescent="0.25">
      <c r="B35" s="278">
        <f t="shared" si="1"/>
        <v>28</v>
      </c>
      <c r="C35" s="282"/>
      <c r="D35" s="281"/>
      <c r="E35" s="193"/>
      <c r="F35" s="193"/>
      <c r="G35" s="279" t="str">
        <f t="shared" si="0"/>
        <v/>
      </c>
      <c r="H35" s="280" t="str">
        <f t="shared" si="2"/>
        <v/>
      </c>
    </row>
    <row r="36" spans="2:8" ht="13" hidden="1" x14ac:dyDescent="0.25">
      <c r="B36" s="278">
        <f t="shared" si="1"/>
        <v>29</v>
      </c>
      <c r="C36" s="282"/>
      <c r="D36" s="281"/>
      <c r="E36" s="193"/>
      <c r="F36" s="193"/>
      <c r="G36" s="279" t="str">
        <f t="shared" si="0"/>
        <v/>
      </c>
      <c r="H36" s="280" t="str">
        <f t="shared" si="2"/>
        <v/>
      </c>
    </row>
    <row r="37" spans="2:8" ht="13" hidden="1" x14ac:dyDescent="0.25">
      <c r="B37" s="278">
        <f t="shared" si="1"/>
        <v>30</v>
      </c>
      <c r="C37" s="282"/>
      <c r="D37" s="281"/>
      <c r="E37" s="193"/>
      <c r="F37" s="193"/>
      <c r="G37" s="279" t="str">
        <f t="shared" si="0"/>
        <v/>
      </c>
      <c r="H37" s="280" t="str">
        <f t="shared" si="2"/>
        <v/>
      </c>
    </row>
    <row r="38" spans="2:8" ht="13" hidden="1" x14ac:dyDescent="0.25">
      <c r="B38" s="278">
        <f t="shared" si="1"/>
        <v>31</v>
      </c>
      <c r="C38" s="282"/>
      <c r="D38" s="281"/>
      <c r="E38" s="193"/>
      <c r="F38" s="193"/>
      <c r="G38" s="279" t="str">
        <f t="shared" si="0"/>
        <v/>
      </c>
      <c r="H38" s="280" t="str">
        <f t="shared" si="2"/>
        <v/>
      </c>
    </row>
    <row r="39" spans="2:8" ht="13" hidden="1" x14ac:dyDescent="0.25">
      <c r="B39" s="278">
        <f t="shared" si="1"/>
        <v>32</v>
      </c>
      <c r="C39" s="282"/>
      <c r="D39" s="281"/>
      <c r="E39" s="193"/>
      <c r="F39" s="193"/>
      <c r="G39" s="279" t="str">
        <f t="shared" si="0"/>
        <v/>
      </c>
      <c r="H39" s="280" t="str">
        <f t="shared" si="2"/>
        <v/>
      </c>
    </row>
    <row r="40" spans="2:8" ht="13" hidden="1" x14ac:dyDescent="0.25">
      <c r="B40" s="278">
        <f t="shared" si="1"/>
        <v>33</v>
      </c>
      <c r="C40" s="282"/>
      <c r="D40" s="281"/>
      <c r="E40" s="193"/>
      <c r="F40" s="193"/>
      <c r="G40" s="279" t="str">
        <f t="shared" si="0"/>
        <v/>
      </c>
      <c r="H40" s="280" t="str">
        <f t="shared" si="2"/>
        <v/>
      </c>
    </row>
    <row r="41" spans="2:8" ht="13" hidden="1" x14ac:dyDescent="0.25">
      <c r="B41" s="278">
        <f t="shared" si="1"/>
        <v>34</v>
      </c>
      <c r="C41" s="282"/>
      <c r="D41" s="281"/>
      <c r="E41" s="193"/>
      <c r="F41" s="193"/>
      <c r="G41" s="279" t="str">
        <f t="shared" si="0"/>
        <v/>
      </c>
      <c r="H41" s="280" t="str">
        <f t="shared" si="2"/>
        <v/>
      </c>
    </row>
    <row r="42" spans="2:8" ht="13" hidden="1" x14ac:dyDescent="0.25">
      <c r="B42" s="278">
        <f t="shared" si="1"/>
        <v>35</v>
      </c>
      <c r="C42" s="282"/>
      <c r="D42" s="281"/>
      <c r="E42" s="193"/>
      <c r="F42" s="193"/>
      <c r="G42" s="279" t="str">
        <f t="shared" si="0"/>
        <v/>
      </c>
      <c r="H42" s="280" t="str">
        <f t="shared" si="2"/>
        <v/>
      </c>
    </row>
    <row r="43" spans="2:8" ht="13" hidden="1" x14ac:dyDescent="0.25">
      <c r="B43" s="278">
        <f t="shared" si="1"/>
        <v>36</v>
      </c>
      <c r="C43" s="282"/>
      <c r="D43" s="281"/>
      <c r="E43" s="193"/>
      <c r="F43" s="193"/>
      <c r="G43" s="279" t="str">
        <f t="shared" si="0"/>
        <v/>
      </c>
      <c r="H43" s="280" t="str">
        <f t="shared" si="2"/>
        <v/>
      </c>
    </row>
    <row r="44" spans="2:8" ht="13" hidden="1" x14ac:dyDescent="0.25">
      <c r="B44" s="278">
        <f t="shared" si="1"/>
        <v>37</v>
      </c>
      <c r="C44" s="282"/>
      <c r="D44" s="281"/>
      <c r="E44" s="193"/>
      <c r="F44" s="193"/>
      <c r="G44" s="279" t="str">
        <f t="shared" si="0"/>
        <v/>
      </c>
      <c r="H44" s="280" t="str">
        <f t="shared" si="2"/>
        <v/>
      </c>
    </row>
    <row r="45" spans="2:8" ht="13" hidden="1" x14ac:dyDescent="0.25">
      <c r="B45" s="278">
        <f t="shared" si="1"/>
        <v>38</v>
      </c>
      <c r="C45" s="282"/>
      <c r="D45" s="281"/>
      <c r="E45" s="193"/>
      <c r="F45" s="193"/>
      <c r="G45" s="279" t="str">
        <f t="shared" si="0"/>
        <v/>
      </c>
      <c r="H45" s="280" t="str">
        <f t="shared" si="2"/>
        <v/>
      </c>
    </row>
    <row r="46" spans="2:8" ht="13" hidden="1" x14ac:dyDescent="0.25">
      <c r="B46" s="278">
        <f t="shared" si="1"/>
        <v>39</v>
      </c>
      <c r="C46" s="282"/>
      <c r="D46" s="281"/>
      <c r="E46" s="193"/>
      <c r="F46" s="193"/>
      <c r="G46" s="279" t="str">
        <f t="shared" si="0"/>
        <v/>
      </c>
      <c r="H46" s="280" t="str">
        <f t="shared" si="2"/>
        <v/>
      </c>
    </row>
    <row r="47" spans="2:8" ht="13" hidden="1" x14ac:dyDescent="0.25">
      <c r="B47" s="278">
        <f t="shared" si="1"/>
        <v>40</v>
      </c>
      <c r="C47" s="282"/>
      <c r="D47" s="281"/>
      <c r="E47" s="193"/>
      <c r="F47" s="193"/>
      <c r="G47" s="279" t="str">
        <f t="shared" si="0"/>
        <v/>
      </c>
      <c r="H47" s="280" t="str">
        <f t="shared" si="2"/>
        <v/>
      </c>
    </row>
    <row r="48" spans="2:8" ht="13" hidden="1" x14ac:dyDescent="0.25">
      <c r="B48" s="278">
        <f t="shared" si="1"/>
        <v>41</v>
      </c>
      <c r="C48" s="282"/>
      <c r="D48" s="281"/>
      <c r="E48" s="193"/>
      <c r="F48" s="193"/>
      <c r="G48" s="279" t="str">
        <f t="shared" si="0"/>
        <v/>
      </c>
      <c r="H48" s="280" t="str">
        <f t="shared" si="2"/>
        <v/>
      </c>
    </row>
    <row r="49" spans="2:8" ht="13" hidden="1" x14ac:dyDescent="0.25">
      <c r="B49" s="278">
        <f t="shared" si="1"/>
        <v>42</v>
      </c>
      <c r="C49" s="282"/>
      <c r="D49" s="281"/>
      <c r="E49" s="193"/>
      <c r="F49" s="193"/>
      <c r="G49" s="279" t="str">
        <f t="shared" si="0"/>
        <v/>
      </c>
      <c r="H49" s="280" t="str">
        <f t="shared" si="2"/>
        <v/>
      </c>
    </row>
    <row r="50" spans="2:8" ht="13" hidden="1" x14ac:dyDescent="0.25">
      <c r="B50" s="278">
        <f t="shared" si="1"/>
        <v>43</v>
      </c>
      <c r="C50" s="282"/>
      <c r="D50" s="281"/>
      <c r="E50" s="193"/>
      <c r="F50" s="193"/>
      <c r="G50" s="279" t="str">
        <f t="shared" si="0"/>
        <v/>
      </c>
      <c r="H50" s="280" t="str">
        <f t="shared" si="2"/>
        <v/>
      </c>
    </row>
    <row r="51" spans="2:8" ht="13" hidden="1" x14ac:dyDescent="0.25">
      <c r="B51" s="278">
        <f t="shared" si="1"/>
        <v>44</v>
      </c>
      <c r="C51" s="282"/>
      <c r="D51" s="281"/>
      <c r="E51" s="193"/>
      <c r="F51" s="193"/>
      <c r="G51" s="279" t="str">
        <f t="shared" si="0"/>
        <v/>
      </c>
      <c r="H51" s="280" t="str">
        <f t="shared" si="2"/>
        <v/>
      </c>
    </row>
    <row r="52" spans="2:8" ht="13" hidden="1" x14ac:dyDescent="0.25">
      <c r="B52" s="278">
        <f t="shared" si="1"/>
        <v>45</v>
      </c>
      <c r="C52" s="282"/>
      <c r="D52" s="281"/>
      <c r="E52" s="193"/>
      <c r="F52" s="193"/>
      <c r="G52" s="279" t="str">
        <f t="shared" si="0"/>
        <v/>
      </c>
      <c r="H52" s="280" t="str">
        <f t="shared" si="2"/>
        <v/>
      </c>
    </row>
    <row r="53" spans="2:8" ht="13" hidden="1" x14ac:dyDescent="0.25">
      <c r="B53" s="278">
        <f t="shared" si="1"/>
        <v>46</v>
      </c>
      <c r="C53" s="282"/>
      <c r="D53" s="281"/>
      <c r="E53" s="193"/>
      <c r="F53" s="193"/>
      <c r="G53" s="279" t="str">
        <f t="shared" si="0"/>
        <v/>
      </c>
      <c r="H53" s="280" t="str">
        <f t="shared" si="2"/>
        <v/>
      </c>
    </row>
    <row r="54" spans="2:8" ht="13" hidden="1" x14ac:dyDescent="0.25">
      <c r="B54" s="278">
        <f t="shared" si="1"/>
        <v>47</v>
      </c>
      <c r="C54" s="282"/>
      <c r="D54" s="281"/>
      <c r="E54" s="193"/>
      <c r="F54" s="193"/>
      <c r="G54" s="279" t="str">
        <f t="shared" si="0"/>
        <v/>
      </c>
      <c r="H54" s="280" t="str">
        <f t="shared" si="2"/>
        <v/>
      </c>
    </row>
    <row r="55" spans="2:8" ht="13" hidden="1" x14ac:dyDescent="0.25">
      <c r="B55" s="278">
        <f t="shared" si="1"/>
        <v>48</v>
      </c>
      <c r="C55" s="282"/>
      <c r="D55" s="281"/>
      <c r="E55" s="193"/>
      <c r="F55" s="193"/>
      <c r="G55" s="279" t="str">
        <f t="shared" si="0"/>
        <v/>
      </c>
      <c r="H55" s="280" t="str">
        <f t="shared" si="2"/>
        <v/>
      </c>
    </row>
    <row r="56" spans="2:8" ht="13" hidden="1" x14ac:dyDescent="0.25">
      <c r="B56" s="278">
        <f t="shared" si="1"/>
        <v>49</v>
      </c>
      <c r="C56" s="282"/>
      <c r="D56" s="281"/>
      <c r="E56" s="193"/>
      <c r="F56" s="193"/>
      <c r="G56" s="279" t="str">
        <f t="shared" si="0"/>
        <v/>
      </c>
      <c r="H56" s="280" t="str">
        <f t="shared" si="2"/>
        <v/>
      </c>
    </row>
    <row r="57" spans="2:8" ht="13" hidden="1" x14ac:dyDescent="0.25">
      <c r="B57" s="278">
        <f t="shared" si="1"/>
        <v>50</v>
      </c>
      <c r="C57" s="282"/>
      <c r="D57" s="281"/>
      <c r="E57" s="193"/>
      <c r="F57" s="193"/>
      <c r="G57" s="279" t="str">
        <f t="shared" si="0"/>
        <v/>
      </c>
      <c r="H57" s="280" t="str">
        <f t="shared" si="2"/>
        <v/>
      </c>
    </row>
    <row r="58" spans="2:8" ht="13" hidden="1" x14ac:dyDescent="0.25">
      <c r="B58" s="278">
        <f t="shared" si="1"/>
        <v>51</v>
      </c>
      <c r="C58" s="282"/>
      <c r="D58" s="281"/>
      <c r="E58" s="193"/>
      <c r="F58" s="193"/>
      <c r="G58" s="279" t="str">
        <f t="shared" si="0"/>
        <v/>
      </c>
      <c r="H58" s="280" t="str">
        <f t="shared" si="2"/>
        <v/>
      </c>
    </row>
    <row r="59" spans="2:8" ht="13" hidden="1" x14ac:dyDescent="0.25">
      <c r="B59" s="278">
        <f t="shared" si="1"/>
        <v>52</v>
      </c>
      <c r="C59" s="282"/>
      <c r="D59" s="281"/>
      <c r="E59" s="193"/>
      <c r="F59" s="193"/>
      <c r="G59" s="279" t="str">
        <f t="shared" si="0"/>
        <v/>
      </c>
      <c r="H59" s="280" t="str">
        <f t="shared" si="2"/>
        <v/>
      </c>
    </row>
    <row r="60" spans="2:8" ht="13" hidden="1" x14ac:dyDescent="0.25">
      <c r="B60" s="278">
        <f t="shared" si="1"/>
        <v>53</v>
      </c>
      <c r="C60" s="282"/>
      <c r="D60" s="281"/>
      <c r="E60" s="193"/>
      <c r="F60" s="193"/>
      <c r="G60" s="279" t="str">
        <f t="shared" si="0"/>
        <v/>
      </c>
      <c r="H60" s="280" t="str">
        <f t="shared" si="2"/>
        <v/>
      </c>
    </row>
    <row r="61" spans="2:8" ht="13" hidden="1" x14ac:dyDescent="0.25">
      <c r="B61" s="278">
        <f t="shared" si="1"/>
        <v>54</v>
      </c>
      <c r="C61" s="282"/>
      <c r="D61" s="281"/>
      <c r="E61" s="193"/>
      <c r="F61" s="193"/>
      <c r="G61" s="279" t="str">
        <f t="shared" si="0"/>
        <v/>
      </c>
      <c r="H61" s="280" t="str">
        <f t="shared" si="2"/>
        <v/>
      </c>
    </row>
    <row r="62" spans="2:8" ht="13" hidden="1" x14ac:dyDescent="0.25">
      <c r="B62" s="278">
        <f t="shared" si="1"/>
        <v>55</v>
      </c>
      <c r="C62" s="282"/>
      <c r="D62" s="281"/>
      <c r="E62" s="193"/>
      <c r="F62" s="193"/>
      <c r="G62" s="279" t="str">
        <f t="shared" si="0"/>
        <v/>
      </c>
      <c r="H62" s="280" t="str">
        <f t="shared" si="2"/>
        <v/>
      </c>
    </row>
    <row r="63" spans="2:8" ht="13" hidden="1" x14ac:dyDescent="0.25">
      <c r="B63" s="278">
        <f t="shared" si="1"/>
        <v>56</v>
      </c>
      <c r="C63" s="282"/>
      <c r="D63" s="281"/>
      <c r="E63" s="193"/>
      <c r="F63" s="193"/>
      <c r="G63" s="279" t="str">
        <f t="shared" si="0"/>
        <v/>
      </c>
      <c r="H63" s="280" t="str">
        <f t="shared" si="2"/>
        <v/>
      </c>
    </row>
    <row r="64" spans="2:8" ht="13" hidden="1" x14ac:dyDescent="0.25">
      <c r="B64" s="278">
        <f t="shared" si="1"/>
        <v>57</v>
      </c>
      <c r="C64" s="282"/>
      <c r="D64" s="281"/>
      <c r="E64" s="193"/>
      <c r="F64" s="193"/>
      <c r="G64" s="279" t="str">
        <f t="shared" si="0"/>
        <v/>
      </c>
      <c r="H64" s="280" t="str">
        <f t="shared" si="2"/>
        <v/>
      </c>
    </row>
    <row r="65" spans="2:8" ht="13" hidden="1" x14ac:dyDescent="0.25">
      <c r="B65" s="278">
        <f t="shared" si="1"/>
        <v>58</v>
      </c>
      <c r="C65" s="282"/>
      <c r="D65" s="281"/>
      <c r="E65" s="193"/>
      <c r="F65" s="193"/>
      <c r="G65" s="279" t="str">
        <f t="shared" si="0"/>
        <v/>
      </c>
      <c r="H65" s="280" t="str">
        <f t="shared" si="2"/>
        <v/>
      </c>
    </row>
    <row r="66" spans="2:8" ht="13" hidden="1" x14ac:dyDescent="0.25">
      <c r="B66" s="278">
        <f t="shared" si="1"/>
        <v>59</v>
      </c>
      <c r="C66" s="282"/>
      <c r="D66" s="281"/>
      <c r="E66" s="193"/>
      <c r="F66" s="193"/>
      <c r="G66" s="279" t="str">
        <f t="shared" si="0"/>
        <v/>
      </c>
      <c r="H66" s="280" t="str">
        <f t="shared" si="2"/>
        <v/>
      </c>
    </row>
    <row r="67" spans="2:8" ht="13" hidden="1" x14ac:dyDescent="0.25">
      <c r="B67" s="278">
        <f t="shared" si="1"/>
        <v>60</v>
      </c>
      <c r="C67" s="282"/>
      <c r="D67" s="281"/>
      <c r="E67" s="193"/>
      <c r="F67" s="193"/>
      <c r="G67" s="279" t="str">
        <f t="shared" si="0"/>
        <v/>
      </c>
      <c r="H67" s="280" t="str">
        <f t="shared" si="2"/>
        <v/>
      </c>
    </row>
    <row r="68" spans="2:8" ht="13" hidden="1" x14ac:dyDescent="0.25">
      <c r="B68" s="278">
        <f t="shared" si="1"/>
        <v>61</v>
      </c>
      <c r="C68" s="282"/>
      <c r="D68" s="281"/>
      <c r="E68" s="193"/>
      <c r="F68" s="193"/>
      <c r="G68" s="279" t="str">
        <f t="shared" si="0"/>
        <v/>
      </c>
      <c r="H68" s="280" t="str">
        <f t="shared" si="2"/>
        <v/>
      </c>
    </row>
    <row r="69" spans="2:8" ht="13" hidden="1" x14ac:dyDescent="0.25">
      <c r="B69" s="278">
        <f t="shared" si="1"/>
        <v>62</v>
      </c>
      <c r="C69" s="282"/>
      <c r="D69" s="281"/>
      <c r="E69" s="193"/>
      <c r="F69" s="193"/>
      <c r="G69" s="279" t="str">
        <f t="shared" si="0"/>
        <v/>
      </c>
      <c r="H69" s="280" t="str">
        <f t="shared" si="2"/>
        <v/>
      </c>
    </row>
    <row r="70" spans="2:8" ht="13" hidden="1" x14ac:dyDescent="0.25">
      <c r="B70" s="278">
        <f t="shared" si="1"/>
        <v>63</v>
      </c>
      <c r="C70" s="282"/>
      <c r="D70" s="281"/>
      <c r="E70" s="193"/>
      <c r="F70" s="193"/>
      <c r="G70" s="279" t="str">
        <f t="shared" si="0"/>
        <v/>
      </c>
      <c r="H70" s="280" t="str">
        <f t="shared" si="2"/>
        <v/>
      </c>
    </row>
    <row r="71" spans="2:8" ht="13" hidden="1" x14ac:dyDescent="0.25">
      <c r="B71" s="278">
        <f t="shared" si="1"/>
        <v>64</v>
      </c>
      <c r="C71" s="282"/>
      <c r="D71" s="281"/>
      <c r="E71" s="193"/>
      <c r="F71" s="193"/>
      <c r="G71" s="279" t="str">
        <f t="shared" si="0"/>
        <v/>
      </c>
      <c r="H71" s="280" t="str">
        <f t="shared" si="2"/>
        <v/>
      </c>
    </row>
    <row r="72" spans="2:8" ht="13" hidden="1" x14ac:dyDescent="0.25">
      <c r="B72" s="278">
        <f t="shared" si="1"/>
        <v>65</v>
      </c>
      <c r="C72" s="282"/>
      <c r="D72" s="281"/>
      <c r="E72" s="193"/>
      <c r="F72" s="193"/>
      <c r="G72" s="279" t="str">
        <f t="shared" si="0"/>
        <v/>
      </c>
      <c r="H72" s="280" t="str">
        <f t="shared" si="2"/>
        <v/>
      </c>
    </row>
    <row r="73" spans="2:8" ht="13" hidden="1" x14ac:dyDescent="0.25">
      <c r="B73" s="278">
        <f t="shared" ref="B73:B136" si="3">B72+1</f>
        <v>66</v>
      </c>
      <c r="C73" s="282"/>
      <c r="D73" s="281"/>
      <c r="E73" s="193"/>
      <c r="F73" s="193"/>
      <c r="G73" s="279" t="str">
        <f t="shared" si="0"/>
        <v/>
      </c>
      <c r="H73" s="280" t="str">
        <f t="shared" si="2"/>
        <v/>
      </c>
    </row>
    <row r="74" spans="2:8" ht="13" hidden="1" x14ac:dyDescent="0.25">
      <c r="B74" s="278">
        <f t="shared" si="3"/>
        <v>67</v>
      </c>
      <c r="C74" s="282"/>
      <c r="D74" s="281"/>
      <c r="E74" s="193"/>
      <c r="F74" s="193"/>
      <c r="G74" s="279" t="str">
        <f t="shared" ref="G74:G137" si="4">IF(E74="","",E74-F74)</f>
        <v/>
      </c>
      <c r="H74" s="280" t="str">
        <f t="shared" si="2"/>
        <v/>
      </c>
    </row>
    <row r="75" spans="2:8" ht="13" hidden="1" x14ac:dyDescent="0.25">
      <c r="B75" s="278">
        <f t="shared" si="3"/>
        <v>68</v>
      </c>
      <c r="C75" s="282"/>
      <c r="D75" s="281"/>
      <c r="E75" s="193"/>
      <c r="F75" s="193"/>
      <c r="G75" s="279" t="str">
        <f t="shared" si="4"/>
        <v/>
      </c>
      <c r="H75" s="280" t="str">
        <f t="shared" si="2"/>
        <v/>
      </c>
    </row>
    <row r="76" spans="2:8" ht="13" hidden="1" x14ac:dyDescent="0.25">
      <c r="B76" s="278">
        <f t="shared" si="3"/>
        <v>69</v>
      </c>
      <c r="C76" s="282"/>
      <c r="D76" s="281"/>
      <c r="E76" s="193"/>
      <c r="F76" s="193"/>
      <c r="G76" s="279" t="str">
        <f t="shared" si="4"/>
        <v/>
      </c>
      <c r="H76" s="280" t="str">
        <f t="shared" si="2"/>
        <v/>
      </c>
    </row>
    <row r="77" spans="2:8" ht="13" hidden="1" x14ac:dyDescent="0.25">
      <c r="B77" s="278">
        <f t="shared" si="3"/>
        <v>70</v>
      </c>
      <c r="C77" s="282"/>
      <c r="D77" s="281"/>
      <c r="E77" s="193"/>
      <c r="F77" s="193"/>
      <c r="G77" s="279" t="str">
        <f t="shared" si="4"/>
        <v/>
      </c>
      <c r="H77" s="280" t="str">
        <f t="shared" si="2"/>
        <v/>
      </c>
    </row>
    <row r="78" spans="2:8" ht="13" hidden="1" x14ac:dyDescent="0.25">
      <c r="B78" s="278">
        <f t="shared" si="3"/>
        <v>71</v>
      </c>
      <c r="C78" s="282"/>
      <c r="D78" s="281"/>
      <c r="E78" s="193"/>
      <c r="F78" s="193"/>
      <c r="G78" s="279" t="str">
        <f t="shared" si="4"/>
        <v/>
      </c>
      <c r="H78" s="280" t="str">
        <f t="shared" si="2"/>
        <v/>
      </c>
    </row>
    <row r="79" spans="2:8" ht="13" hidden="1" x14ac:dyDescent="0.25">
      <c r="B79" s="278">
        <f t="shared" si="3"/>
        <v>72</v>
      </c>
      <c r="C79" s="282"/>
      <c r="D79" s="281"/>
      <c r="E79" s="193"/>
      <c r="F79" s="193"/>
      <c r="G79" s="279" t="str">
        <f t="shared" si="4"/>
        <v/>
      </c>
      <c r="H79" s="280" t="str">
        <f t="shared" si="2"/>
        <v/>
      </c>
    </row>
    <row r="80" spans="2:8" ht="13" hidden="1" x14ac:dyDescent="0.25">
      <c r="B80" s="278">
        <f t="shared" si="3"/>
        <v>73</v>
      </c>
      <c r="C80" s="282"/>
      <c r="D80" s="281"/>
      <c r="E80" s="193"/>
      <c r="F80" s="193"/>
      <c r="G80" s="279" t="str">
        <f t="shared" si="4"/>
        <v/>
      </c>
      <c r="H80" s="280" t="str">
        <f t="shared" si="2"/>
        <v/>
      </c>
    </row>
    <row r="81" spans="2:8" ht="13" hidden="1" x14ac:dyDescent="0.25">
      <c r="B81" s="278">
        <f t="shared" si="3"/>
        <v>74</v>
      </c>
      <c r="C81" s="282"/>
      <c r="D81" s="281"/>
      <c r="E81" s="193"/>
      <c r="F81" s="193"/>
      <c r="G81" s="279" t="str">
        <f t="shared" si="4"/>
        <v/>
      </c>
      <c r="H81" s="280" t="str">
        <f t="shared" si="2"/>
        <v/>
      </c>
    </row>
    <row r="82" spans="2:8" ht="13" hidden="1" x14ac:dyDescent="0.25">
      <c r="B82" s="278">
        <f t="shared" si="3"/>
        <v>75</v>
      </c>
      <c r="C82" s="282"/>
      <c r="D82" s="281"/>
      <c r="E82" s="193"/>
      <c r="F82" s="193"/>
      <c r="G82" s="279" t="str">
        <f t="shared" si="4"/>
        <v/>
      </c>
      <c r="H82" s="280" t="str">
        <f t="shared" si="2"/>
        <v/>
      </c>
    </row>
    <row r="83" spans="2:8" ht="13" hidden="1" x14ac:dyDescent="0.25">
      <c r="B83" s="278">
        <f t="shared" si="3"/>
        <v>76</v>
      </c>
      <c r="C83" s="282"/>
      <c r="D83" s="281"/>
      <c r="E83" s="193"/>
      <c r="F83" s="193"/>
      <c r="G83" s="279" t="str">
        <f t="shared" si="4"/>
        <v/>
      </c>
      <c r="H83" s="280" t="str">
        <f t="shared" si="2"/>
        <v/>
      </c>
    </row>
    <row r="84" spans="2:8" ht="13" hidden="1" x14ac:dyDescent="0.25">
      <c r="B84" s="278">
        <f t="shared" si="3"/>
        <v>77</v>
      </c>
      <c r="C84" s="282"/>
      <c r="D84" s="281"/>
      <c r="E84" s="193"/>
      <c r="F84" s="193"/>
      <c r="G84" s="279" t="str">
        <f t="shared" si="4"/>
        <v/>
      </c>
      <c r="H84" s="280" t="str">
        <f t="shared" si="2"/>
        <v/>
      </c>
    </row>
    <row r="85" spans="2:8" ht="13" hidden="1" x14ac:dyDescent="0.25">
      <c r="B85" s="278">
        <f t="shared" si="3"/>
        <v>78</v>
      </c>
      <c r="C85" s="282"/>
      <c r="D85" s="281"/>
      <c r="E85" s="193"/>
      <c r="F85" s="193"/>
      <c r="G85" s="279" t="str">
        <f t="shared" si="4"/>
        <v/>
      </c>
      <c r="H85" s="280" t="str">
        <f t="shared" si="2"/>
        <v/>
      </c>
    </row>
    <row r="86" spans="2:8" ht="13" hidden="1" x14ac:dyDescent="0.25">
      <c r="B86" s="278">
        <f t="shared" si="3"/>
        <v>79</v>
      </c>
      <c r="C86" s="282"/>
      <c r="D86" s="281"/>
      <c r="E86" s="193"/>
      <c r="F86" s="193"/>
      <c r="G86" s="279" t="str">
        <f t="shared" si="4"/>
        <v/>
      </c>
      <c r="H86" s="280" t="str">
        <f t="shared" si="2"/>
        <v/>
      </c>
    </row>
    <row r="87" spans="2:8" ht="13" hidden="1" x14ac:dyDescent="0.25">
      <c r="B87" s="278">
        <f t="shared" si="3"/>
        <v>80</v>
      </c>
      <c r="C87" s="282"/>
      <c r="D87" s="281"/>
      <c r="E87" s="193"/>
      <c r="F87" s="193"/>
      <c r="G87" s="279" t="str">
        <f t="shared" si="4"/>
        <v/>
      </c>
      <c r="H87" s="280" t="str">
        <f t="shared" si="2"/>
        <v/>
      </c>
    </row>
    <row r="88" spans="2:8" ht="13" hidden="1" x14ac:dyDescent="0.25">
      <c r="B88" s="278">
        <f t="shared" si="3"/>
        <v>81</v>
      </c>
      <c r="C88" s="282"/>
      <c r="D88" s="281"/>
      <c r="E88" s="193"/>
      <c r="F88" s="193"/>
      <c r="G88" s="279" t="str">
        <f t="shared" si="4"/>
        <v/>
      </c>
      <c r="H88" s="280" t="str">
        <f t="shared" si="2"/>
        <v/>
      </c>
    </row>
    <row r="89" spans="2:8" ht="13" hidden="1" x14ac:dyDescent="0.25">
      <c r="B89" s="278">
        <f t="shared" si="3"/>
        <v>82</v>
      </c>
      <c r="C89" s="282"/>
      <c r="D89" s="281"/>
      <c r="E89" s="193"/>
      <c r="F89" s="193"/>
      <c r="G89" s="279" t="str">
        <f t="shared" si="4"/>
        <v/>
      </c>
      <c r="H89" s="280" t="str">
        <f t="shared" si="2"/>
        <v/>
      </c>
    </row>
    <row r="90" spans="2:8" ht="13" hidden="1" x14ac:dyDescent="0.25">
      <c r="B90" s="278">
        <f t="shared" si="3"/>
        <v>83</v>
      </c>
      <c r="C90" s="282"/>
      <c r="D90" s="281"/>
      <c r="E90" s="193"/>
      <c r="F90" s="193"/>
      <c r="G90" s="279" t="str">
        <f t="shared" si="4"/>
        <v/>
      </c>
      <c r="H90" s="280" t="str">
        <f t="shared" si="2"/>
        <v/>
      </c>
    </row>
    <row r="91" spans="2:8" ht="13" hidden="1" x14ac:dyDescent="0.25">
      <c r="B91" s="278">
        <f t="shared" si="3"/>
        <v>84</v>
      </c>
      <c r="C91" s="282"/>
      <c r="D91" s="281"/>
      <c r="E91" s="193"/>
      <c r="F91" s="193"/>
      <c r="G91" s="279" t="str">
        <f t="shared" si="4"/>
        <v/>
      </c>
      <c r="H91" s="280" t="str">
        <f t="shared" si="2"/>
        <v/>
      </c>
    </row>
    <row r="92" spans="2:8" ht="13" hidden="1" x14ac:dyDescent="0.25">
      <c r="B92" s="278">
        <f t="shared" si="3"/>
        <v>85</v>
      </c>
      <c r="C92" s="282"/>
      <c r="D92" s="281"/>
      <c r="E92" s="193"/>
      <c r="F92" s="193"/>
      <c r="G92" s="279" t="str">
        <f t="shared" si="4"/>
        <v/>
      </c>
      <c r="H92" s="280" t="str">
        <f>IF($G91&lt;&gt;"","ja","")</f>
        <v/>
      </c>
    </row>
    <row r="93" spans="2:8" ht="13" hidden="1" x14ac:dyDescent="0.25">
      <c r="B93" s="278">
        <f t="shared" si="3"/>
        <v>86</v>
      </c>
      <c r="C93" s="282"/>
      <c r="D93" s="281"/>
      <c r="E93" s="193"/>
      <c r="F93" s="193"/>
      <c r="G93" s="279" t="str">
        <f t="shared" si="4"/>
        <v/>
      </c>
      <c r="H93" s="280" t="str">
        <f t="shared" si="2"/>
        <v/>
      </c>
    </row>
    <row r="94" spans="2:8" ht="13" hidden="1" x14ac:dyDescent="0.25">
      <c r="B94" s="278">
        <f t="shared" si="3"/>
        <v>87</v>
      </c>
      <c r="C94" s="282"/>
      <c r="D94" s="281"/>
      <c r="E94" s="193"/>
      <c r="F94" s="193"/>
      <c r="G94" s="279" t="str">
        <f t="shared" si="4"/>
        <v/>
      </c>
      <c r="H94" s="280" t="str">
        <f t="shared" si="2"/>
        <v/>
      </c>
    </row>
    <row r="95" spans="2:8" ht="13" hidden="1" x14ac:dyDescent="0.25">
      <c r="B95" s="278">
        <f t="shared" si="3"/>
        <v>88</v>
      </c>
      <c r="C95" s="282"/>
      <c r="D95" s="281"/>
      <c r="E95" s="193"/>
      <c r="F95" s="193"/>
      <c r="G95" s="279" t="str">
        <f t="shared" si="4"/>
        <v/>
      </c>
      <c r="H95" s="280" t="str">
        <f t="shared" si="2"/>
        <v/>
      </c>
    </row>
    <row r="96" spans="2:8" ht="13" hidden="1" x14ac:dyDescent="0.25">
      <c r="B96" s="278">
        <f t="shared" si="3"/>
        <v>89</v>
      </c>
      <c r="C96" s="282"/>
      <c r="D96" s="281"/>
      <c r="E96" s="193"/>
      <c r="F96" s="193"/>
      <c r="G96" s="279" t="str">
        <f t="shared" si="4"/>
        <v/>
      </c>
      <c r="H96" s="280" t="str">
        <f t="shared" si="2"/>
        <v/>
      </c>
    </row>
    <row r="97" spans="2:8" ht="13" hidden="1" x14ac:dyDescent="0.25">
      <c r="B97" s="278">
        <f t="shared" si="3"/>
        <v>90</v>
      </c>
      <c r="C97" s="282"/>
      <c r="D97" s="281"/>
      <c r="E97" s="193"/>
      <c r="F97" s="193"/>
      <c r="G97" s="279" t="str">
        <f t="shared" si="4"/>
        <v/>
      </c>
      <c r="H97" s="280" t="str">
        <f t="shared" ref="H97:H160" si="5">IF($G96&lt;&gt;"","ja","")</f>
        <v/>
      </c>
    </row>
    <row r="98" spans="2:8" ht="13" hidden="1" x14ac:dyDescent="0.25">
      <c r="B98" s="278">
        <f t="shared" si="3"/>
        <v>91</v>
      </c>
      <c r="C98" s="282"/>
      <c r="D98" s="281"/>
      <c r="E98" s="193"/>
      <c r="F98" s="193"/>
      <c r="G98" s="279" t="str">
        <f t="shared" si="4"/>
        <v/>
      </c>
      <c r="H98" s="280" t="str">
        <f t="shared" si="5"/>
        <v/>
      </c>
    </row>
    <row r="99" spans="2:8" ht="13" hidden="1" x14ac:dyDescent="0.25">
      <c r="B99" s="278">
        <f t="shared" si="3"/>
        <v>92</v>
      </c>
      <c r="C99" s="282"/>
      <c r="D99" s="281"/>
      <c r="E99" s="193"/>
      <c r="F99" s="193"/>
      <c r="G99" s="279" t="str">
        <f t="shared" si="4"/>
        <v/>
      </c>
      <c r="H99" s="280" t="str">
        <f t="shared" si="5"/>
        <v/>
      </c>
    </row>
    <row r="100" spans="2:8" ht="13" hidden="1" x14ac:dyDescent="0.25">
      <c r="B100" s="278">
        <f t="shared" si="3"/>
        <v>93</v>
      </c>
      <c r="C100" s="282"/>
      <c r="D100" s="281"/>
      <c r="E100" s="193"/>
      <c r="F100" s="193"/>
      <c r="G100" s="279" t="str">
        <f t="shared" si="4"/>
        <v/>
      </c>
      <c r="H100" s="280" t="str">
        <f t="shared" si="5"/>
        <v/>
      </c>
    </row>
    <row r="101" spans="2:8" ht="13" hidden="1" x14ac:dyDescent="0.25">
      <c r="B101" s="278">
        <f t="shared" si="3"/>
        <v>94</v>
      </c>
      <c r="C101" s="282"/>
      <c r="D101" s="281"/>
      <c r="E101" s="193"/>
      <c r="F101" s="193"/>
      <c r="G101" s="279" t="str">
        <f t="shared" si="4"/>
        <v/>
      </c>
      <c r="H101" s="280" t="str">
        <f t="shared" si="5"/>
        <v/>
      </c>
    </row>
    <row r="102" spans="2:8" ht="13" hidden="1" x14ac:dyDescent="0.25">
      <c r="B102" s="278">
        <f t="shared" si="3"/>
        <v>95</v>
      </c>
      <c r="C102" s="282"/>
      <c r="D102" s="281"/>
      <c r="E102" s="193"/>
      <c r="F102" s="193"/>
      <c r="G102" s="279" t="str">
        <f t="shared" si="4"/>
        <v/>
      </c>
      <c r="H102" s="280" t="str">
        <f t="shared" si="5"/>
        <v/>
      </c>
    </row>
    <row r="103" spans="2:8" ht="13" hidden="1" x14ac:dyDescent="0.25">
      <c r="B103" s="278">
        <f t="shared" si="3"/>
        <v>96</v>
      </c>
      <c r="C103" s="282"/>
      <c r="D103" s="281"/>
      <c r="E103" s="193"/>
      <c r="F103" s="193"/>
      <c r="G103" s="279" t="str">
        <f t="shared" si="4"/>
        <v/>
      </c>
      <c r="H103" s="280" t="str">
        <f t="shared" si="5"/>
        <v/>
      </c>
    </row>
    <row r="104" spans="2:8" ht="13" hidden="1" x14ac:dyDescent="0.25">
      <c r="B104" s="278">
        <f t="shared" si="3"/>
        <v>97</v>
      </c>
      <c r="C104" s="282"/>
      <c r="D104" s="281"/>
      <c r="E104" s="193"/>
      <c r="F104" s="193"/>
      <c r="G104" s="279" t="str">
        <f t="shared" si="4"/>
        <v/>
      </c>
      <c r="H104" s="280" t="str">
        <f t="shared" si="5"/>
        <v/>
      </c>
    </row>
    <row r="105" spans="2:8" ht="13" hidden="1" x14ac:dyDescent="0.25">
      <c r="B105" s="278">
        <f t="shared" si="3"/>
        <v>98</v>
      </c>
      <c r="C105" s="282"/>
      <c r="D105" s="281"/>
      <c r="E105" s="193"/>
      <c r="F105" s="193"/>
      <c r="G105" s="279" t="str">
        <f t="shared" si="4"/>
        <v/>
      </c>
      <c r="H105" s="280" t="str">
        <f t="shared" si="5"/>
        <v/>
      </c>
    </row>
    <row r="106" spans="2:8" ht="13" hidden="1" x14ac:dyDescent="0.25">
      <c r="B106" s="278">
        <f t="shared" si="3"/>
        <v>99</v>
      </c>
      <c r="C106" s="282"/>
      <c r="D106" s="281"/>
      <c r="E106" s="193"/>
      <c r="F106" s="193"/>
      <c r="G106" s="279" t="str">
        <f t="shared" si="4"/>
        <v/>
      </c>
      <c r="H106" s="280" t="str">
        <f t="shared" si="5"/>
        <v/>
      </c>
    </row>
    <row r="107" spans="2:8" ht="13" hidden="1" x14ac:dyDescent="0.25">
      <c r="B107" s="278">
        <f t="shared" si="3"/>
        <v>100</v>
      </c>
      <c r="C107" s="282"/>
      <c r="D107" s="281"/>
      <c r="E107" s="193"/>
      <c r="F107" s="193"/>
      <c r="G107" s="279" t="str">
        <f t="shared" si="4"/>
        <v/>
      </c>
      <c r="H107" s="280" t="str">
        <f t="shared" si="5"/>
        <v/>
      </c>
    </row>
    <row r="108" spans="2:8" ht="13" hidden="1" x14ac:dyDescent="0.25">
      <c r="B108" s="278">
        <f t="shared" si="3"/>
        <v>101</v>
      </c>
      <c r="C108" s="282"/>
      <c r="D108" s="281"/>
      <c r="E108" s="193"/>
      <c r="F108" s="193"/>
      <c r="G108" s="279" t="str">
        <f t="shared" si="4"/>
        <v/>
      </c>
      <c r="H108" s="280" t="str">
        <f t="shared" si="5"/>
        <v/>
      </c>
    </row>
    <row r="109" spans="2:8" ht="13" hidden="1" x14ac:dyDescent="0.25">
      <c r="B109" s="278">
        <f t="shared" si="3"/>
        <v>102</v>
      </c>
      <c r="C109" s="282"/>
      <c r="D109" s="281"/>
      <c r="E109" s="193"/>
      <c r="F109" s="193"/>
      <c r="G109" s="279" t="str">
        <f t="shared" si="4"/>
        <v/>
      </c>
      <c r="H109" s="280" t="str">
        <f t="shared" si="5"/>
        <v/>
      </c>
    </row>
    <row r="110" spans="2:8" ht="13" hidden="1" x14ac:dyDescent="0.25">
      <c r="B110" s="278">
        <f t="shared" si="3"/>
        <v>103</v>
      </c>
      <c r="C110" s="282"/>
      <c r="D110" s="281"/>
      <c r="E110" s="193"/>
      <c r="F110" s="193"/>
      <c r="G110" s="279" t="str">
        <f t="shared" si="4"/>
        <v/>
      </c>
      <c r="H110" s="280" t="str">
        <f t="shared" si="5"/>
        <v/>
      </c>
    </row>
    <row r="111" spans="2:8" ht="13" hidden="1" x14ac:dyDescent="0.25">
      <c r="B111" s="278">
        <f t="shared" si="3"/>
        <v>104</v>
      </c>
      <c r="C111" s="282"/>
      <c r="D111" s="281"/>
      <c r="E111" s="193"/>
      <c r="F111" s="193"/>
      <c r="G111" s="279" t="str">
        <f t="shared" si="4"/>
        <v/>
      </c>
      <c r="H111" s="280" t="str">
        <f t="shared" si="5"/>
        <v/>
      </c>
    </row>
    <row r="112" spans="2:8" ht="13" hidden="1" x14ac:dyDescent="0.25">
      <c r="B112" s="278">
        <f t="shared" si="3"/>
        <v>105</v>
      </c>
      <c r="C112" s="282"/>
      <c r="D112" s="281"/>
      <c r="E112" s="193"/>
      <c r="F112" s="193"/>
      <c r="G112" s="279" t="str">
        <f t="shared" si="4"/>
        <v/>
      </c>
      <c r="H112" s="280" t="str">
        <f t="shared" si="5"/>
        <v/>
      </c>
    </row>
    <row r="113" spans="2:8" ht="13" hidden="1" x14ac:dyDescent="0.25">
      <c r="B113" s="278">
        <f t="shared" si="3"/>
        <v>106</v>
      </c>
      <c r="C113" s="282"/>
      <c r="D113" s="281"/>
      <c r="E113" s="193"/>
      <c r="F113" s="193"/>
      <c r="G113" s="279" t="str">
        <f t="shared" si="4"/>
        <v/>
      </c>
      <c r="H113" s="280" t="str">
        <f t="shared" si="5"/>
        <v/>
      </c>
    </row>
    <row r="114" spans="2:8" ht="13" hidden="1" x14ac:dyDescent="0.25">
      <c r="B114" s="278">
        <f t="shared" si="3"/>
        <v>107</v>
      </c>
      <c r="C114" s="282"/>
      <c r="D114" s="281"/>
      <c r="E114" s="193"/>
      <c r="F114" s="193"/>
      <c r="G114" s="279" t="str">
        <f t="shared" si="4"/>
        <v/>
      </c>
      <c r="H114" s="280" t="str">
        <f t="shared" si="5"/>
        <v/>
      </c>
    </row>
    <row r="115" spans="2:8" ht="13" hidden="1" x14ac:dyDescent="0.25">
      <c r="B115" s="278">
        <f t="shared" si="3"/>
        <v>108</v>
      </c>
      <c r="C115" s="282"/>
      <c r="D115" s="281"/>
      <c r="E115" s="193"/>
      <c r="F115" s="193"/>
      <c r="G115" s="279" t="str">
        <f t="shared" si="4"/>
        <v/>
      </c>
      <c r="H115" s="280" t="str">
        <f t="shared" si="5"/>
        <v/>
      </c>
    </row>
    <row r="116" spans="2:8" ht="13" hidden="1" x14ac:dyDescent="0.25">
      <c r="B116" s="278">
        <f t="shared" si="3"/>
        <v>109</v>
      </c>
      <c r="C116" s="282"/>
      <c r="D116" s="281"/>
      <c r="E116" s="193"/>
      <c r="F116" s="193"/>
      <c r="G116" s="279" t="str">
        <f t="shared" si="4"/>
        <v/>
      </c>
      <c r="H116" s="280" t="str">
        <f t="shared" si="5"/>
        <v/>
      </c>
    </row>
    <row r="117" spans="2:8" ht="13" hidden="1" x14ac:dyDescent="0.25">
      <c r="B117" s="278">
        <f t="shared" si="3"/>
        <v>110</v>
      </c>
      <c r="C117" s="282"/>
      <c r="D117" s="281"/>
      <c r="E117" s="193"/>
      <c r="F117" s="193"/>
      <c r="G117" s="279" t="str">
        <f t="shared" si="4"/>
        <v/>
      </c>
      <c r="H117" s="280" t="str">
        <f t="shared" si="5"/>
        <v/>
      </c>
    </row>
    <row r="118" spans="2:8" ht="13" hidden="1" x14ac:dyDescent="0.25">
      <c r="B118" s="278">
        <f t="shared" si="3"/>
        <v>111</v>
      </c>
      <c r="C118" s="282"/>
      <c r="D118" s="281"/>
      <c r="E118" s="193"/>
      <c r="F118" s="193"/>
      <c r="G118" s="279" t="str">
        <f t="shared" si="4"/>
        <v/>
      </c>
      <c r="H118" s="280" t="str">
        <f t="shared" si="5"/>
        <v/>
      </c>
    </row>
    <row r="119" spans="2:8" ht="13" hidden="1" x14ac:dyDescent="0.25">
      <c r="B119" s="278">
        <f t="shared" si="3"/>
        <v>112</v>
      </c>
      <c r="C119" s="282"/>
      <c r="D119" s="281"/>
      <c r="E119" s="193"/>
      <c r="F119" s="193"/>
      <c r="G119" s="279" t="str">
        <f t="shared" si="4"/>
        <v/>
      </c>
      <c r="H119" s="280" t="str">
        <f t="shared" si="5"/>
        <v/>
      </c>
    </row>
    <row r="120" spans="2:8" ht="13" hidden="1" x14ac:dyDescent="0.25">
      <c r="B120" s="278">
        <f t="shared" si="3"/>
        <v>113</v>
      </c>
      <c r="C120" s="282"/>
      <c r="D120" s="281"/>
      <c r="E120" s="193"/>
      <c r="F120" s="193"/>
      <c r="G120" s="279" t="str">
        <f t="shared" si="4"/>
        <v/>
      </c>
      <c r="H120" s="280" t="str">
        <f t="shared" si="5"/>
        <v/>
      </c>
    </row>
    <row r="121" spans="2:8" ht="13" hidden="1" x14ac:dyDescent="0.25">
      <c r="B121" s="278">
        <f t="shared" si="3"/>
        <v>114</v>
      </c>
      <c r="C121" s="282"/>
      <c r="D121" s="281"/>
      <c r="E121" s="193"/>
      <c r="F121" s="193"/>
      <c r="G121" s="279" t="str">
        <f t="shared" si="4"/>
        <v/>
      </c>
      <c r="H121" s="280" t="str">
        <f t="shared" si="5"/>
        <v/>
      </c>
    </row>
    <row r="122" spans="2:8" ht="13" hidden="1" x14ac:dyDescent="0.25">
      <c r="B122" s="278">
        <f t="shared" si="3"/>
        <v>115</v>
      </c>
      <c r="C122" s="282"/>
      <c r="D122" s="281"/>
      <c r="E122" s="193"/>
      <c r="F122" s="193"/>
      <c r="G122" s="279" t="str">
        <f t="shared" si="4"/>
        <v/>
      </c>
      <c r="H122" s="280" t="str">
        <f t="shared" si="5"/>
        <v/>
      </c>
    </row>
    <row r="123" spans="2:8" ht="13" hidden="1" x14ac:dyDescent="0.25">
      <c r="B123" s="278">
        <f t="shared" si="3"/>
        <v>116</v>
      </c>
      <c r="C123" s="282"/>
      <c r="D123" s="281"/>
      <c r="E123" s="193"/>
      <c r="F123" s="193"/>
      <c r="G123" s="279" t="str">
        <f t="shared" si="4"/>
        <v/>
      </c>
      <c r="H123" s="280" t="str">
        <f t="shared" si="5"/>
        <v/>
      </c>
    </row>
    <row r="124" spans="2:8" ht="13" hidden="1" x14ac:dyDescent="0.25">
      <c r="B124" s="278">
        <f t="shared" si="3"/>
        <v>117</v>
      </c>
      <c r="C124" s="282"/>
      <c r="D124" s="281"/>
      <c r="E124" s="193"/>
      <c r="F124" s="193"/>
      <c r="G124" s="279" t="str">
        <f t="shared" si="4"/>
        <v/>
      </c>
      <c r="H124" s="280" t="str">
        <f t="shared" si="5"/>
        <v/>
      </c>
    </row>
    <row r="125" spans="2:8" ht="13" hidden="1" x14ac:dyDescent="0.25">
      <c r="B125" s="278">
        <f t="shared" si="3"/>
        <v>118</v>
      </c>
      <c r="C125" s="282"/>
      <c r="D125" s="281"/>
      <c r="E125" s="193"/>
      <c r="F125" s="193"/>
      <c r="G125" s="279" t="str">
        <f t="shared" si="4"/>
        <v/>
      </c>
      <c r="H125" s="280" t="str">
        <f t="shared" si="5"/>
        <v/>
      </c>
    </row>
    <row r="126" spans="2:8" ht="13" hidden="1" x14ac:dyDescent="0.25">
      <c r="B126" s="278">
        <f t="shared" si="3"/>
        <v>119</v>
      </c>
      <c r="C126" s="282"/>
      <c r="D126" s="281"/>
      <c r="E126" s="193"/>
      <c r="F126" s="193"/>
      <c r="G126" s="279" t="str">
        <f t="shared" si="4"/>
        <v/>
      </c>
      <c r="H126" s="280" t="str">
        <f t="shared" si="5"/>
        <v/>
      </c>
    </row>
    <row r="127" spans="2:8" ht="13" hidden="1" x14ac:dyDescent="0.25">
      <c r="B127" s="278">
        <f t="shared" si="3"/>
        <v>120</v>
      </c>
      <c r="C127" s="282"/>
      <c r="D127" s="281"/>
      <c r="E127" s="193"/>
      <c r="F127" s="193"/>
      <c r="G127" s="279" t="str">
        <f t="shared" si="4"/>
        <v/>
      </c>
      <c r="H127" s="280" t="str">
        <f t="shared" si="5"/>
        <v/>
      </c>
    </row>
    <row r="128" spans="2:8" ht="13" hidden="1" x14ac:dyDescent="0.25">
      <c r="B128" s="278">
        <f t="shared" si="3"/>
        <v>121</v>
      </c>
      <c r="C128" s="282"/>
      <c r="D128" s="281"/>
      <c r="E128" s="193"/>
      <c r="F128" s="193"/>
      <c r="G128" s="279" t="str">
        <f t="shared" si="4"/>
        <v/>
      </c>
      <c r="H128" s="280" t="str">
        <f t="shared" si="5"/>
        <v/>
      </c>
    </row>
    <row r="129" spans="2:8" ht="13" hidden="1" x14ac:dyDescent="0.25">
      <c r="B129" s="278">
        <f t="shared" si="3"/>
        <v>122</v>
      </c>
      <c r="C129" s="282"/>
      <c r="D129" s="281"/>
      <c r="E129" s="193"/>
      <c r="F129" s="193"/>
      <c r="G129" s="279" t="str">
        <f t="shared" si="4"/>
        <v/>
      </c>
      <c r="H129" s="280" t="str">
        <f t="shared" si="5"/>
        <v/>
      </c>
    </row>
    <row r="130" spans="2:8" ht="13" hidden="1" x14ac:dyDescent="0.25">
      <c r="B130" s="278">
        <f t="shared" si="3"/>
        <v>123</v>
      </c>
      <c r="C130" s="282"/>
      <c r="D130" s="281"/>
      <c r="E130" s="193"/>
      <c r="F130" s="193"/>
      <c r="G130" s="279" t="str">
        <f t="shared" si="4"/>
        <v/>
      </c>
      <c r="H130" s="280" t="str">
        <f t="shared" si="5"/>
        <v/>
      </c>
    </row>
    <row r="131" spans="2:8" ht="13" hidden="1" x14ac:dyDescent="0.25">
      <c r="B131" s="278">
        <f t="shared" si="3"/>
        <v>124</v>
      </c>
      <c r="C131" s="282"/>
      <c r="D131" s="281"/>
      <c r="E131" s="193"/>
      <c r="F131" s="193"/>
      <c r="G131" s="279" t="str">
        <f t="shared" si="4"/>
        <v/>
      </c>
      <c r="H131" s="280" t="str">
        <f t="shared" si="5"/>
        <v/>
      </c>
    </row>
    <row r="132" spans="2:8" ht="13" hidden="1" x14ac:dyDescent="0.25">
      <c r="B132" s="278">
        <f t="shared" si="3"/>
        <v>125</v>
      </c>
      <c r="C132" s="282"/>
      <c r="D132" s="281"/>
      <c r="E132" s="193"/>
      <c r="F132" s="193"/>
      <c r="G132" s="279" t="str">
        <f t="shared" si="4"/>
        <v/>
      </c>
      <c r="H132" s="280" t="str">
        <f t="shared" si="5"/>
        <v/>
      </c>
    </row>
    <row r="133" spans="2:8" ht="13" hidden="1" x14ac:dyDescent="0.25">
      <c r="B133" s="278">
        <f t="shared" si="3"/>
        <v>126</v>
      </c>
      <c r="C133" s="282"/>
      <c r="D133" s="281"/>
      <c r="E133" s="193"/>
      <c r="F133" s="193"/>
      <c r="G133" s="279" t="str">
        <f t="shared" si="4"/>
        <v/>
      </c>
      <c r="H133" s="280" t="str">
        <f t="shared" si="5"/>
        <v/>
      </c>
    </row>
    <row r="134" spans="2:8" ht="13" hidden="1" x14ac:dyDescent="0.25">
      <c r="B134" s="278">
        <f t="shared" si="3"/>
        <v>127</v>
      </c>
      <c r="C134" s="282"/>
      <c r="D134" s="281"/>
      <c r="E134" s="193"/>
      <c r="F134" s="193"/>
      <c r="G134" s="279" t="str">
        <f t="shared" si="4"/>
        <v/>
      </c>
      <c r="H134" s="280" t="str">
        <f t="shared" si="5"/>
        <v/>
      </c>
    </row>
    <row r="135" spans="2:8" ht="13" hidden="1" x14ac:dyDescent="0.25">
      <c r="B135" s="278">
        <f t="shared" si="3"/>
        <v>128</v>
      </c>
      <c r="C135" s="282"/>
      <c r="D135" s="281"/>
      <c r="E135" s="193"/>
      <c r="F135" s="193"/>
      <c r="G135" s="279" t="str">
        <f t="shared" si="4"/>
        <v/>
      </c>
      <c r="H135" s="280" t="str">
        <f t="shared" si="5"/>
        <v/>
      </c>
    </row>
    <row r="136" spans="2:8" ht="13" hidden="1" x14ac:dyDescent="0.25">
      <c r="B136" s="278">
        <f t="shared" si="3"/>
        <v>129</v>
      </c>
      <c r="C136" s="282"/>
      <c r="D136" s="281"/>
      <c r="E136" s="193"/>
      <c r="F136" s="193"/>
      <c r="G136" s="279" t="str">
        <f t="shared" si="4"/>
        <v/>
      </c>
      <c r="H136" s="280" t="str">
        <f t="shared" si="5"/>
        <v/>
      </c>
    </row>
    <row r="137" spans="2:8" ht="13" hidden="1" x14ac:dyDescent="0.25">
      <c r="B137" s="278">
        <f t="shared" ref="B137:B200" si="6">B136+1</f>
        <v>130</v>
      </c>
      <c r="C137" s="282"/>
      <c r="D137" s="281"/>
      <c r="E137" s="193"/>
      <c r="F137" s="193"/>
      <c r="G137" s="279" t="str">
        <f t="shared" si="4"/>
        <v/>
      </c>
      <c r="H137" s="280" t="str">
        <f t="shared" si="5"/>
        <v/>
      </c>
    </row>
    <row r="138" spans="2:8" ht="13" hidden="1" x14ac:dyDescent="0.25">
      <c r="B138" s="278">
        <f t="shared" si="6"/>
        <v>131</v>
      </c>
      <c r="C138" s="282"/>
      <c r="D138" s="281"/>
      <c r="E138" s="193"/>
      <c r="F138" s="193"/>
      <c r="G138" s="279" t="str">
        <f t="shared" ref="G138:G201" si="7">IF(E138="","",E138-F138)</f>
        <v/>
      </c>
      <c r="H138" s="280" t="str">
        <f t="shared" si="5"/>
        <v/>
      </c>
    </row>
    <row r="139" spans="2:8" ht="13" hidden="1" x14ac:dyDescent="0.25">
      <c r="B139" s="278">
        <f t="shared" si="6"/>
        <v>132</v>
      </c>
      <c r="C139" s="282"/>
      <c r="D139" s="281"/>
      <c r="E139" s="193"/>
      <c r="F139" s="193"/>
      <c r="G139" s="279" t="str">
        <f t="shared" si="7"/>
        <v/>
      </c>
      <c r="H139" s="280" t="str">
        <f t="shared" si="5"/>
        <v/>
      </c>
    </row>
    <row r="140" spans="2:8" ht="13" hidden="1" x14ac:dyDescent="0.25">
      <c r="B140" s="278">
        <f t="shared" si="6"/>
        <v>133</v>
      </c>
      <c r="C140" s="282"/>
      <c r="D140" s="281"/>
      <c r="E140" s="193"/>
      <c r="F140" s="193"/>
      <c r="G140" s="279" t="str">
        <f t="shared" si="7"/>
        <v/>
      </c>
      <c r="H140" s="280" t="str">
        <f t="shared" si="5"/>
        <v/>
      </c>
    </row>
    <row r="141" spans="2:8" ht="13" hidden="1" x14ac:dyDescent="0.25">
      <c r="B141" s="278">
        <f t="shared" si="6"/>
        <v>134</v>
      </c>
      <c r="C141" s="282"/>
      <c r="D141" s="281"/>
      <c r="E141" s="193"/>
      <c r="F141" s="193"/>
      <c r="G141" s="279" t="str">
        <f t="shared" si="7"/>
        <v/>
      </c>
      <c r="H141" s="280" t="str">
        <f t="shared" si="5"/>
        <v/>
      </c>
    </row>
    <row r="142" spans="2:8" ht="13" hidden="1" x14ac:dyDescent="0.25">
      <c r="B142" s="278">
        <f t="shared" si="6"/>
        <v>135</v>
      </c>
      <c r="C142" s="282"/>
      <c r="D142" s="281"/>
      <c r="E142" s="193"/>
      <c r="F142" s="193"/>
      <c r="G142" s="279" t="str">
        <f t="shared" si="7"/>
        <v/>
      </c>
      <c r="H142" s="280" t="str">
        <f t="shared" si="5"/>
        <v/>
      </c>
    </row>
    <row r="143" spans="2:8" ht="13" hidden="1" x14ac:dyDescent="0.25">
      <c r="B143" s="278">
        <f t="shared" si="6"/>
        <v>136</v>
      </c>
      <c r="C143" s="282"/>
      <c r="D143" s="281"/>
      <c r="E143" s="193"/>
      <c r="F143" s="193"/>
      <c r="G143" s="279" t="str">
        <f t="shared" si="7"/>
        <v/>
      </c>
      <c r="H143" s="280" t="str">
        <f t="shared" si="5"/>
        <v/>
      </c>
    </row>
    <row r="144" spans="2:8" ht="13" hidden="1" x14ac:dyDescent="0.25">
      <c r="B144" s="278">
        <f t="shared" si="6"/>
        <v>137</v>
      </c>
      <c r="C144" s="282"/>
      <c r="D144" s="281"/>
      <c r="E144" s="193"/>
      <c r="F144" s="193"/>
      <c r="G144" s="279" t="str">
        <f t="shared" si="7"/>
        <v/>
      </c>
      <c r="H144" s="280" t="str">
        <f t="shared" si="5"/>
        <v/>
      </c>
    </row>
    <row r="145" spans="2:8" ht="13" hidden="1" x14ac:dyDescent="0.25">
      <c r="B145" s="278">
        <f t="shared" si="6"/>
        <v>138</v>
      </c>
      <c r="C145" s="282"/>
      <c r="D145" s="281"/>
      <c r="E145" s="193"/>
      <c r="F145" s="193"/>
      <c r="G145" s="279" t="str">
        <f t="shared" si="7"/>
        <v/>
      </c>
      <c r="H145" s="280" t="str">
        <f t="shared" si="5"/>
        <v/>
      </c>
    </row>
    <row r="146" spans="2:8" ht="13" hidden="1" x14ac:dyDescent="0.25">
      <c r="B146" s="278">
        <f t="shared" si="6"/>
        <v>139</v>
      </c>
      <c r="C146" s="282"/>
      <c r="D146" s="281"/>
      <c r="E146" s="193"/>
      <c r="F146" s="193"/>
      <c r="G146" s="279" t="str">
        <f t="shared" si="7"/>
        <v/>
      </c>
      <c r="H146" s="280" t="str">
        <f t="shared" si="5"/>
        <v/>
      </c>
    </row>
    <row r="147" spans="2:8" ht="13" hidden="1" x14ac:dyDescent="0.25">
      <c r="B147" s="278">
        <f t="shared" si="6"/>
        <v>140</v>
      </c>
      <c r="C147" s="282"/>
      <c r="D147" s="281"/>
      <c r="E147" s="193"/>
      <c r="F147" s="193"/>
      <c r="G147" s="279" t="str">
        <f t="shared" si="7"/>
        <v/>
      </c>
      <c r="H147" s="280" t="str">
        <f t="shared" si="5"/>
        <v/>
      </c>
    </row>
    <row r="148" spans="2:8" ht="13" hidden="1" x14ac:dyDescent="0.25">
      <c r="B148" s="278">
        <f t="shared" si="6"/>
        <v>141</v>
      </c>
      <c r="C148" s="282"/>
      <c r="D148" s="281"/>
      <c r="E148" s="193"/>
      <c r="F148" s="193"/>
      <c r="G148" s="279" t="str">
        <f t="shared" si="7"/>
        <v/>
      </c>
      <c r="H148" s="280" t="str">
        <f t="shared" si="5"/>
        <v/>
      </c>
    </row>
    <row r="149" spans="2:8" ht="13" hidden="1" x14ac:dyDescent="0.25">
      <c r="B149" s="278">
        <f t="shared" si="6"/>
        <v>142</v>
      </c>
      <c r="C149" s="282"/>
      <c r="D149" s="281"/>
      <c r="E149" s="193"/>
      <c r="F149" s="193"/>
      <c r="G149" s="279" t="str">
        <f t="shared" si="7"/>
        <v/>
      </c>
      <c r="H149" s="280" t="str">
        <f t="shared" si="5"/>
        <v/>
      </c>
    </row>
    <row r="150" spans="2:8" ht="13" hidden="1" x14ac:dyDescent="0.25">
      <c r="B150" s="278">
        <f t="shared" si="6"/>
        <v>143</v>
      </c>
      <c r="C150" s="282"/>
      <c r="D150" s="281"/>
      <c r="E150" s="193"/>
      <c r="F150" s="193"/>
      <c r="G150" s="279" t="str">
        <f t="shared" si="7"/>
        <v/>
      </c>
      <c r="H150" s="280" t="str">
        <f t="shared" si="5"/>
        <v/>
      </c>
    </row>
    <row r="151" spans="2:8" ht="13" hidden="1" x14ac:dyDescent="0.25">
      <c r="B151" s="278">
        <f t="shared" si="6"/>
        <v>144</v>
      </c>
      <c r="C151" s="282"/>
      <c r="D151" s="281"/>
      <c r="E151" s="193"/>
      <c r="F151" s="193"/>
      <c r="G151" s="279" t="str">
        <f t="shared" si="7"/>
        <v/>
      </c>
      <c r="H151" s="280" t="str">
        <f t="shared" si="5"/>
        <v/>
      </c>
    </row>
    <row r="152" spans="2:8" ht="13" hidden="1" x14ac:dyDescent="0.25">
      <c r="B152" s="278">
        <f t="shared" si="6"/>
        <v>145</v>
      </c>
      <c r="C152" s="282"/>
      <c r="D152" s="281"/>
      <c r="E152" s="193"/>
      <c r="F152" s="193"/>
      <c r="G152" s="279" t="str">
        <f t="shared" si="7"/>
        <v/>
      </c>
      <c r="H152" s="280" t="str">
        <f t="shared" si="5"/>
        <v/>
      </c>
    </row>
    <row r="153" spans="2:8" ht="13" hidden="1" x14ac:dyDescent="0.25">
      <c r="B153" s="278">
        <f t="shared" si="6"/>
        <v>146</v>
      </c>
      <c r="C153" s="282"/>
      <c r="D153" s="281"/>
      <c r="E153" s="193"/>
      <c r="F153" s="193"/>
      <c r="G153" s="279" t="str">
        <f t="shared" si="7"/>
        <v/>
      </c>
      <c r="H153" s="280" t="str">
        <f t="shared" si="5"/>
        <v/>
      </c>
    </row>
    <row r="154" spans="2:8" ht="13" hidden="1" x14ac:dyDescent="0.25">
      <c r="B154" s="278">
        <f t="shared" si="6"/>
        <v>147</v>
      </c>
      <c r="C154" s="282"/>
      <c r="D154" s="281"/>
      <c r="E154" s="193"/>
      <c r="F154" s="193"/>
      <c r="G154" s="279" t="str">
        <f t="shared" si="7"/>
        <v/>
      </c>
      <c r="H154" s="280" t="str">
        <f t="shared" si="5"/>
        <v/>
      </c>
    </row>
    <row r="155" spans="2:8" ht="13" hidden="1" x14ac:dyDescent="0.25">
      <c r="B155" s="278">
        <f t="shared" si="6"/>
        <v>148</v>
      </c>
      <c r="C155" s="282"/>
      <c r="D155" s="281"/>
      <c r="E155" s="193"/>
      <c r="F155" s="193"/>
      <c r="G155" s="279" t="str">
        <f t="shared" si="7"/>
        <v/>
      </c>
      <c r="H155" s="280" t="str">
        <f t="shared" si="5"/>
        <v/>
      </c>
    </row>
    <row r="156" spans="2:8" ht="13" hidden="1" x14ac:dyDescent="0.25">
      <c r="B156" s="278">
        <f t="shared" si="6"/>
        <v>149</v>
      </c>
      <c r="C156" s="282"/>
      <c r="D156" s="281"/>
      <c r="E156" s="193"/>
      <c r="F156" s="193"/>
      <c r="G156" s="279" t="str">
        <f t="shared" si="7"/>
        <v/>
      </c>
      <c r="H156" s="280" t="str">
        <f t="shared" si="5"/>
        <v/>
      </c>
    </row>
    <row r="157" spans="2:8" ht="13" hidden="1" x14ac:dyDescent="0.25">
      <c r="B157" s="278">
        <f t="shared" si="6"/>
        <v>150</v>
      </c>
      <c r="C157" s="282"/>
      <c r="D157" s="281"/>
      <c r="E157" s="193"/>
      <c r="F157" s="193"/>
      <c r="G157" s="279" t="str">
        <f t="shared" si="7"/>
        <v/>
      </c>
      <c r="H157" s="280" t="str">
        <f t="shared" si="5"/>
        <v/>
      </c>
    </row>
    <row r="158" spans="2:8" ht="13" hidden="1" x14ac:dyDescent="0.25">
      <c r="B158" s="278">
        <f t="shared" si="6"/>
        <v>151</v>
      </c>
      <c r="C158" s="282"/>
      <c r="D158" s="281"/>
      <c r="E158" s="193"/>
      <c r="F158" s="193"/>
      <c r="G158" s="279" t="str">
        <f t="shared" si="7"/>
        <v/>
      </c>
      <c r="H158" s="280" t="str">
        <f t="shared" si="5"/>
        <v/>
      </c>
    </row>
    <row r="159" spans="2:8" ht="13" hidden="1" x14ac:dyDescent="0.25">
      <c r="B159" s="278">
        <f t="shared" si="6"/>
        <v>152</v>
      </c>
      <c r="C159" s="282"/>
      <c r="D159" s="281"/>
      <c r="E159" s="193"/>
      <c r="F159" s="193"/>
      <c r="G159" s="279" t="str">
        <f t="shared" si="7"/>
        <v/>
      </c>
      <c r="H159" s="280" t="str">
        <f t="shared" si="5"/>
        <v/>
      </c>
    </row>
    <row r="160" spans="2:8" ht="13" hidden="1" x14ac:dyDescent="0.25">
      <c r="B160" s="278">
        <f t="shared" si="6"/>
        <v>153</v>
      </c>
      <c r="C160" s="282"/>
      <c r="D160" s="281"/>
      <c r="E160" s="193"/>
      <c r="F160" s="193"/>
      <c r="G160" s="279" t="str">
        <f t="shared" si="7"/>
        <v/>
      </c>
      <c r="H160" s="280" t="str">
        <f t="shared" si="5"/>
        <v/>
      </c>
    </row>
    <row r="161" spans="2:8" ht="13" hidden="1" x14ac:dyDescent="0.25">
      <c r="B161" s="278">
        <f t="shared" si="6"/>
        <v>154</v>
      </c>
      <c r="C161" s="282"/>
      <c r="D161" s="281"/>
      <c r="E161" s="193"/>
      <c r="F161" s="193"/>
      <c r="G161" s="279" t="str">
        <f t="shared" si="7"/>
        <v/>
      </c>
      <c r="H161" s="280" t="str">
        <f t="shared" ref="H161:H207" si="8">IF($G160&lt;&gt;"","ja","")</f>
        <v/>
      </c>
    </row>
    <row r="162" spans="2:8" ht="13" hidden="1" x14ac:dyDescent="0.25">
      <c r="B162" s="278">
        <f t="shared" si="6"/>
        <v>155</v>
      </c>
      <c r="C162" s="282"/>
      <c r="D162" s="281"/>
      <c r="E162" s="193"/>
      <c r="F162" s="193"/>
      <c r="G162" s="279" t="str">
        <f t="shared" si="7"/>
        <v/>
      </c>
      <c r="H162" s="280" t="str">
        <f t="shared" si="8"/>
        <v/>
      </c>
    </row>
    <row r="163" spans="2:8" ht="13" hidden="1" x14ac:dyDescent="0.25">
      <c r="B163" s="278">
        <f t="shared" si="6"/>
        <v>156</v>
      </c>
      <c r="C163" s="282"/>
      <c r="D163" s="281"/>
      <c r="E163" s="193"/>
      <c r="F163" s="193"/>
      <c r="G163" s="279" t="str">
        <f t="shared" si="7"/>
        <v/>
      </c>
      <c r="H163" s="280" t="str">
        <f t="shared" si="8"/>
        <v/>
      </c>
    </row>
    <row r="164" spans="2:8" ht="13" hidden="1" x14ac:dyDescent="0.25">
      <c r="B164" s="278">
        <f t="shared" si="6"/>
        <v>157</v>
      </c>
      <c r="C164" s="282"/>
      <c r="D164" s="281"/>
      <c r="E164" s="193"/>
      <c r="F164" s="193"/>
      <c r="G164" s="279" t="str">
        <f t="shared" si="7"/>
        <v/>
      </c>
      <c r="H164" s="280" t="str">
        <f t="shared" si="8"/>
        <v/>
      </c>
    </row>
    <row r="165" spans="2:8" ht="13" hidden="1" x14ac:dyDescent="0.25">
      <c r="B165" s="278">
        <f t="shared" si="6"/>
        <v>158</v>
      </c>
      <c r="C165" s="282"/>
      <c r="D165" s="281"/>
      <c r="E165" s="193"/>
      <c r="F165" s="193"/>
      <c r="G165" s="279" t="str">
        <f t="shared" si="7"/>
        <v/>
      </c>
      <c r="H165" s="280" t="str">
        <f t="shared" si="8"/>
        <v/>
      </c>
    </row>
    <row r="166" spans="2:8" ht="13" hidden="1" x14ac:dyDescent="0.25">
      <c r="B166" s="278">
        <f t="shared" si="6"/>
        <v>159</v>
      </c>
      <c r="C166" s="282"/>
      <c r="D166" s="281"/>
      <c r="E166" s="193"/>
      <c r="F166" s="193"/>
      <c r="G166" s="279" t="str">
        <f t="shared" si="7"/>
        <v/>
      </c>
      <c r="H166" s="280" t="str">
        <f t="shared" si="8"/>
        <v/>
      </c>
    </row>
    <row r="167" spans="2:8" ht="13" hidden="1" x14ac:dyDescent="0.25">
      <c r="B167" s="278">
        <f t="shared" si="6"/>
        <v>160</v>
      </c>
      <c r="C167" s="282"/>
      <c r="D167" s="281"/>
      <c r="E167" s="193"/>
      <c r="F167" s="193"/>
      <c r="G167" s="279" t="str">
        <f t="shared" si="7"/>
        <v/>
      </c>
      <c r="H167" s="280" t="str">
        <f t="shared" si="8"/>
        <v/>
      </c>
    </row>
    <row r="168" spans="2:8" ht="13" hidden="1" x14ac:dyDescent="0.25">
      <c r="B168" s="278">
        <f t="shared" si="6"/>
        <v>161</v>
      </c>
      <c r="C168" s="282"/>
      <c r="D168" s="281"/>
      <c r="E168" s="193"/>
      <c r="F168" s="193"/>
      <c r="G168" s="279" t="str">
        <f t="shared" si="7"/>
        <v/>
      </c>
      <c r="H168" s="280" t="str">
        <f t="shared" si="8"/>
        <v/>
      </c>
    </row>
    <row r="169" spans="2:8" ht="13" hidden="1" x14ac:dyDescent="0.25">
      <c r="B169" s="278">
        <f t="shared" si="6"/>
        <v>162</v>
      </c>
      <c r="C169" s="282"/>
      <c r="D169" s="281"/>
      <c r="E169" s="193"/>
      <c r="F169" s="193"/>
      <c r="G169" s="279" t="str">
        <f t="shared" si="7"/>
        <v/>
      </c>
      <c r="H169" s="280" t="str">
        <f t="shared" si="8"/>
        <v/>
      </c>
    </row>
    <row r="170" spans="2:8" ht="13" hidden="1" x14ac:dyDescent="0.25">
      <c r="B170" s="278">
        <f t="shared" si="6"/>
        <v>163</v>
      </c>
      <c r="C170" s="282"/>
      <c r="D170" s="281"/>
      <c r="E170" s="193"/>
      <c r="F170" s="193"/>
      <c r="G170" s="279" t="str">
        <f t="shared" si="7"/>
        <v/>
      </c>
      <c r="H170" s="280" t="str">
        <f t="shared" si="8"/>
        <v/>
      </c>
    </row>
    <row r="171" spans="2:8" ht="13" hidden="1" x14ac:dyDescent="0.25">
      <c r="B171" s="278">
        <f t="shared" si="6"/>
        <v>164</v>
      </c>
      <c r="C171" s="282"/>
      <c r="D171" s="281"/>
      <c r="E171" s="193"/>
      <c r="F171" s="193"/>
      <c r="G171" s="279" t="str">
        <f t="shared" si="7"/>
        <v/>
      </c>
      <c r="H171" s="280" t="str">
        <f t="shared" si="8"/>
        <v/>
      </c>
    </row>
    <row r="172" spans="2:8" ht="13" hidden="1" x14ac:dyDescent="0.25">
      <c r="B172" s="278">
        <f t="shared" si="6"/>
        <v>165</v>
      </c>
      <c r="C172" s="282"/>
      <c r="D172" s="281"/>
      <c r="E172" s="193"/>
      <c r="F172" s="193"/>
      <c r="G172" s="279" t="str">
        <f t="shared" si="7"/>
        <v/>
      </c>
      <c r="H172" s="280" t="str">
        <f t="shared" si="8"/>
        <v/>
      </c>
    </row>
    <row r="173" spans="2:8" ht="13" hidden="1" x14ac:dyDescent="0.25">
      <c r="B173" s="278">
        <f t="shared" si="6"/>
        <v>166</v>
      </c>
      <c r="C173" s="282"/>
      <c r="D173" s="281"/>
      <c r="E173" s="193"/>
      <c r="F173" s="193"/>
      <c r="G173" s="279" t="str">
        <f t="shared" si="7"/>
        <v/>
      </c>
      <c r="H173" s="280" t="str">
        <f t="shared" si="8"/>
        <v/>
      </c>
    </row>
    <row r="174" spans="2:8" ht="13" hidden="1" x14ac:dyDescent="0.25">
      <c r="B174" s="278">
        <f t="shared" si="6"/>
        <v>167</v>
      </c>
      <c r="C174" s="282"/>
      <c r="D174" s="281"/>
      <c r="E174" s="193"/>
      <c r="F174" s="193"/>
      <c r="G174" s="279" t="str">
        <f t="shared" si="7"/>
        <v/>
      </c>
      <c r="H174" s="280" t="str">
        <f t="shared" si="8"/>
        <v/>
      </c>
    </row>
    <row r="175" spans="2:8" ht="13" hidden="1" x14ac:dyDescent="0.25">
      <c r="B175" s="278">
        <f t="shared" si="6"/>
        <v>168</v>
      </c>
      <c r="C175" s="282"/>
      <c r="D175" s="281"/>
      <c r="E175" s="193"/>
      <c r="F175" s="193"/>
      <c r="G175" s="279" t="str">
        <f t="shared" si="7"/>
        <v/>
      </c>
      <c r="H175" s="280" t="str">
        <f t="shared" si="8"/>
        <v/>
      </c>
    </row>
    <row r="176" spans="2:8" ht="13" hidden="1" x14ac:dyDescent="0.25">
      <c r="B176" s="278">
        <f t="shared" si="6"/>
        <v>169</v>
      </c>
      <c r="C176" s="282"/>
      <c r="D176" s="281"/>
      <c r="E176" s="193"/>
      <c r="F176" s="193"/>
      <c r="G176" s="279" t="str">
        <f t="shared" si="7"/>
        <v/>
      </c>
      <c r="H176" s="280" t="str">
        <f t="shared" si="8"/>
        <v/>
      </c>
    </row>
    <row r="177" spans="2:8" ht="13" hidden="1" x14ac:dyDescent="0.25">
      <c r="B177" s="278">
        <f t="shared" si="6"/>
        <v>170</v>
      </c>
      <c r="C177" s="282"/>
      <c r="D177" s="281"/>
      <c r="E177" s="193"/>
      <c r="F177" s="193"/>
      <c r="G177" s="279" t="str">
        <f t="shared" si="7"/>
        <v/>
      </c>
      <c r="H177" s="280" t="str">
        <f t="shared" si="8"/>
        <v/>
      </c>
    </row>
    <row r="178" spans="2:8" ht="13" hidden="1" x14ac:dyDescent="0.25">
      <c r="B178" s="278">
        <f t="shared" si="6"/>
        <v>171</v>
      </c>
      <c r="C178" s="282"/>
      <c r="D178" s="281"/>
      <c r="E178" s="193"/>
      <c r="F178" s="193"/>
      <c r="G178" s="279" t="str">
        <f t="shared" si="7"/>
        <v/>
      </c>
      <c r="H178" s="280" t="str">
        <f t="shared" si="8"/>
        <v/>
      </c>
    </row>
    <row r="179" spans="2:8" ht="13" hidden="1" x14ac:dyDescent="0.25">
      <c r="B179" s="278">
        <f t="shared" si="6"/>
        <v>172</v>
      </c>
      <c r="C179" s="282"/>
      <c r="D179" s="281"/>
      <c r="E179" s="193"/>
      <c r="F179" s="193"/>
      <c r="G179" s="279" t="str">
        <f t="shared" si="7"/>
        <v/>
      </c>
      <c r="H179" s="280" t="str">
        <f t="shared" si="8"/>
        <v/>
      </c>
    </row>
    <row r="180" spans="2:8" ht="13" hidden="1" x14ac:dyDescent="0.25">
      <c r="B180" s="278">
        <f t="shared" si="6"/>
        <v>173</v>
      </c>
      <c r="C180" s="282"/>
      <c r="D180" s="281"/>
      <c r="E180" s="193"/>
      <c r="F180" s="193"/>
      <c r="G180" s="279" t="str">
        <f t="shared" si="7"/>
        <v/>
      </c>
      <c r="H180" s="280" t="str">
        <f t="shared" si="8"/>
        <v/>
      </c>
    </row>
    <row r="181" spans="2:8" ht="13" hidden="1" x14ac:dyDescent="0.25">
      <c r="B181" s="278">
        <f t="shared" si="6"/>
        <v>174</v>
      </c>
      <c r="C181" s="282"/>
      <c r="D181" s="281"/>
      <c r="E181" s="193"/>
      <c r="F181" s="193"/>
      <c r="G181" s="279" t="str">
        <f t="shared" si="7"/>
        <v/>
      </c>
      <c r="H181" s="280" t="str">
        <f t="shared" si="8"/>
        <v/>
      </c>
    </row>
    <row r="182" spans="2:8" ht="13" hidden="1" x14ac:dyDescent="0.25">
      <c r="B182" s="278">
        <f t="shared" si="6"/>
        <v>175</v>
      </c>
      <c r="C182" s="282"/>
      <c r="D182" s="281"/>
      <c r="E182" s="193"/>
      <c r="F182" s="193"/>
      <c r="G182" s="279" t="str">
        <f t="shared" si="7"/>
        <v/>
      </c>
      <c r="H182" s="280" t="str">
        <f t="shared" si="8"/>
        <v/>
      </c>
    </row>
    <row r="183" spans="2:8" ht="13" hidden="1" x14ac:dyDescent="0.25">
      <c r="B183" s="278">
        <f t="shared" si="6"/>
        <v>176</v>
      </c>
      <c r="C183" s="282"/>
      <c r="D183" s="281"/>
      <c r="E183" s="193"/>
      <c r="F183" s="193"/>
      <c r="G183" s="279" t="str">
        <f t="shared" si="7"/>
        <v/>
      </c>
      <c r="H183" s="280" t="str">
        <f t="shared" si="8"/>
        <v/>
      </c>
    </row>
    <row r="184" spans="2:8" ht="13" hidden="1" x14ac:dyDescent="0.25">
      <c r="B184" s="278">
        <f t="shared" si="6"/>
        <v>177</v>
      </c>
      <c r="C184" s="282"/>
      <c r="D184" s="281"/>
      <c r="E184" s="193"/>
      <c r="F184" s="193"/>
      <c r="G184" s="279" t="str">
        <f t="shared" si="7"/>
        <v/>
      </c>
      <c r="H184" s="280" t="str">
        <f t="shared" si="8"/>
        <v/>
      </c>
    </row>
    <row r="185" spans="2:8" ht="13" hidden="1" x14ac:dyDescent="0.25">
      <c r="B185" s="278">
        <f t="shared" si="6"/>
        <v>178</v>
      </c>
      <c r="C185" s="282"/>
      <c r="D185" s="281"/>
      <c r="E185" s="193"/>
      <c r="F185" s="193"/>
      <c r="G185" s="279" t="str">
        <f t="shared" si="7"/>
        <v/>
      </c>
      <c r="H185" s="280" t="str">
        <f t="shared" si="8"/>
        <v/>
      </c>
    </row>
    <row r="186" spans="2:8" ht="13" hidden="1" x14ac:dyDescent="0.25">
      <c r="B186" s="278">
        <f t="shared" si="6"/>
        <v>179</v>
      </c>
      <c r="C186" s="282"/>
      <c r="D186" s="281"/>
      <c r="E186" s="193"/>
      <c r="F186" s="193"/>
      <c r="G186" s="279" t="str">
        <f t="shared" si="7"/>
        <v/>
      </c>
      <c r="H186" s="280" t="str">
        <f t="shared" si="8"/>
        <v/>
      </c>
    </row>
    <row r="187" spans="2:8" ht="13" hidden="1" x14ac:dyDescent="0.25">
      <c r="B187" s="278">
        <f t="shared" si="6"/>
        <v>180</v>
      </c>
      <c r="C187" s="282"/>
      <c r="D187" s="281"/>
      <c r="E187" s="193"/>
      <c r="F187" s="193"/>
      <c r="G187" s="279" t="str">
        <f t="shared" si="7"/>
        <v/>
      </c>
      <c r="H187" s="280" t="str">
        <f t="shared" si="8"/>
        <v/>
      </c>
    </row>
    <row r="188" spans="2:8" ht="13" hidden="1" x14ac:dyDescent="0.25">
      <c r="B188" s="278">
        <f t="shared" si="6"/>
        <v>181</v>
      </c>
      <c r="C188" s="282"/>
      <c r="D188" s="281"/>
      <c r="E188" s="193"/>
      <c r="F188" s="193"/>
      <c r="G188" s="279" t="str">
        <f t="shared" si="7"/>
        <v/>
      </c>
      <c r="H188" s="280" t="str">
        <f t="shared" si="8"/>
        <v/>
      </c>
    </row>
    <row r="189" spans="2:8" ht="13" hidden="1" x14ac:dyDescent="0.25">
      <c r="B189" s="278">
        <f t="shared" si="6"/>
        <v>182</v>
      </c>
      <c r="C189" s="282"/>
      <c r="D189" s="281"/>
      <c r="E189" s="193"/>
      <c r="F189" s="193"/>
      <c r="G189" s="279" t="str">
        <f t="shared" si="7"/>
        <v/>
      </c>
      <c r="H189" s="280" t="str">
        <f t="shared" si="8"/>
        <v/>
      </c>
    </row>
    <row r="190" spans="2:8" ht="13" hidden="1" x14ac:dyDescent="0.25">
      <c r="B190" s="278">
        <f t="shared" si="6"/>
        <v>183</v>
      </c>
      <c r="C190" s="282"/>
      <c r="D190" s="281"/>
      <c r="E190" s="193"/>
      <c r="F190" s="193"/>
      <c r="G190" s="279" t="str">
        <f t="shared" si="7"/>
        <v/>
      </c>
      <c r="H190" s="280" t="str">
        <f t="shared" si="8"/>
        <v/>
      </c>
    </row>
    <row r="191" spans="2:8" ht="13" hidden="1" x14ac:dyDescent="0.25">
      <c r="B191" s="278">
        <f t="shared" si="6"/>
        <v>184</v>
      </c>
      <c r="C191" s="282"/>
      <c r="D191" s="281"/>
      <c r="E191" s="193"/>
      <c r="F191" s="193"/>
      <c r="G191" s="279" t="str">
        <f t="shared" si="7"/>
        <v/>
      </c>
      <c r="H191" s="280" t="str">
        <f t="shared" si="8"/>
        <v/>
      </c>
    </row>
    <row r="192" spans="2:8" ht="13" hidden="1" x14ac:dyDescent="0.25">
      <c r="B192" s="278">
        <f t="shared" si="6"/>
        <v>185</v>
      </c>
      <c r="C192" s="282"/>
      <c r="D192" s="281"/>
      <c r="E192" s="193"/>
      <c r="F192" s="193"/>
      <c r="G192" s="279" t="str">
        <f t="shared" si="7"/>
        <v/>
      </c>
      <c r="H192" s="280" t="str">
        <f t="shared" si="8"/>
        <v/>
      </c>
    </row>
    <row r="193" spans="2:8" ht="13" hidden="1" x14ac:dyDescent="0.25">
      <c r="B193" s="278">
        <f t="shared" si="6"/>
        <v>186</v>
      </c>
      <c r="C193" s="282"/>
      <c r="D193" s="281"/>
      <c r="E193" s="193"/>
      <c r="F193" s="193"/>
      <c r="G193" s="279" t="str">
        <f t="shared" si="7"/>
        <v/>
      </c>
      <c r="H193" s="280" t="str">
        <f t="shared" si="8"/>
        <v/>
      </c>
    </row>
    <row r="194" spans="2:8" ht="13" hidden="1" x14ac:dyDescent="0.25">
      <c r="B194" s="278">
        <f t="shared" si="6"/>
        <v>187</v>
      </c>
      <c r="C194" s="282"/>
      <c r="D194" s="281"/>
      <c r="E194" s="193"/>
      <c r="F194" s="193"/>
      <c r="G194" s="279" t="str">
        <f t="shared" si="7"/>
        <v/>
      </c>
      <c r="H194" s="280" t="str">
        <f t="shared" si="8"/>
        <v/>
      </c>
    </row>
    <row r="195" spans="2:8" ht="13" hidden="1" x14ac:dyDescent="0.25">
      <c r="B195" s="278">
        <f t="shared" si="6"/>
        <v>188</v>
      </c>
      <c r="C195" s="282"/>
      <c r="D195" s="281"/>
      <c r="E195" s="193"/>
      <c r="F195" s="193"/>
      <c r="G195" s="279" t="str">
        <f t="shared" si="7"/>
        <v/>
      </c>
      <c r="H195" s="280" t="str">
        <f t="shared" si="8"/>
        <v/>
      </c>
    </row>
    <row r="196" spans="2:8" ht="13" hidden="1" x14ac:dyDescent="0.25">
      <c r="B196" s="278">
        <f t="shared" si="6"/>
        <v>189</v>
      </c>
      <c r="C196" s="282"/>
      <c r="D196" s="281"/>
      <c r="E196" s="193"/>
      <c r="F196" s="193"/>
      <c r="G196" s="279" t="str">
        <f t="shared" si="7"/>
        <v/>
      </c>
      <c r="H196" s="280" t="str">
        <f t="shared" si="8"/>
        <v/>
      </c>
    </row>
    <row r="197" spans="2:8" ht="13" hidden="1" x14ac:dyDescent="0.25">
      <c r="B197" s="278">
        <f t="shared" si="6"/>
        <v>190</v>
      </c>
      <c r="C197" s="282"/>
      <c r="D197" s="281"/>
      <c r="E197" s="193"/>
      <c r="F197" s="193"/>
      <c r="G197" s="279" t="str">
        <f t="shared" si="7"/>
        <v/>
      </c>
      <c r="H197" s="280" t="str">
        <f t="shared" si="8"/>
        <v/>
      </c>
    </row>
    <row r="198" spans="2:8" ht="13" hidden="1" x14ac:dyDescent="0.25">
      <c r="B198" s="278">
        <f t="shared" si="6"/>
        <v>191</v>
      </c>
      <c r="C198" s="282"/>
      <c r="D198" s="281"/>
      <c r="E198" s="193"/>
      <c r="F198" s="193"/>
      <c r="G198" s="279" t="str">
        <f t="shared" si="7"/>
        <v/>
      </c>
      <c r="H198" s="280" t="str">
        <f t="shared" si="8"/>
        <v/>
      </c>
    </row>
    <row r="199" spans="2:8" ht="13" hidden="1" x14ac:dyDescent="0.25">
      <c r="B199" s="278">
        <f t="shared" si="6"/>
        <v>192</v>
      </c>
      <c r="C199" s="282"/>
      <c r="D199" s="281"/>
      <c r="E199" s="193"/>
      <c r="F199" s="193"/>
      <c r="G199" s="279" t="str">
        <f t="shared" si="7"/>
        <v/>
      </c>
      <c r="H199" s="280" t="str">
        <f t="shared" si="8"/>
        <v/>
      </c>
    </row>
    <row r="200" spans="2:8" ht="13" hidden="1" x14ac:dyDescent="0.25">
      <c r="B200" s="278">
        <f t="shared" si="6"/>
        <v>193</v>
      </c>
      <c r="C200" s="282"/>
      <c r="D200" s="281"/>
      <c r="E200" s="193"/>
      <c r="F200" s="193"/>
      <c r="G200" s="279" t="str">
        <f t="shared" si="7"/>
        <v/>
      </c>
      <c r="H200" s="280" t="str">
        <f t="shared" si="8"/>
        <v/>
      </c>
    </row>
    <row r="201" spans="2:8" ht="13" hidden="1" x14ac:dyDescent="0.25">
      <c r="B201" s="278">
        <f t="shared" ref="B201:B207" si="9">B200+1</f>
        <v>194</v>
      </c>
      <c r="C201" s="282"/>
      <c r="D201" s="281"/>
      <c r="E201" s="193"/>
      <c r="F201" s="193"/>
      <c r="G201" s="279" t="str">
        <f t="shared" si="7"/>
        <v/>
      </c>
      <c r="H201" s="280" t="str">
        <f t="shared" si="8"/>
        <v/>
      </c>
    </row>
    <row r="202" spans="2:8" ht="13" hidden="1" x14ac:dyDescent="0.25">
      <c r="B202" s="278">
        <f t="shared" si="9"/>
        <v>195</v>
      </c>
      <c r="C202" s="282"/>
      <c r="D202" s="281"/>
      <c r="E202" s="193"/>
      <c r="F202" s="193"/>
      <c r="G202" s="279" t="str">
        <f t="shared" ref="G202:G207" si="10">IF(E202="","",E202-F202)</f>
        <v/>
      </c>
      <c r="H202" s="280" t="str">
        <f t="shared" si="8"/>
        <v/>
      </c>
    </row>
    <row r="203" spans="2:8" ht="13" hidden="1" x14ac:dyDescent="0.25">
      <c r="B203" s="278">
        <f t="shared" si="9"/>
        <v>196</v>
      </c>
      <c r="C203" s="282"/>
      <c r="D203" s="281"/>
      <c r="E203" s="193"/>
      <c r="F203" s="193"/>
      <c r="G203" s="279" t="str">
        <f t="shared" si="10"/>
        <v/>
      </c>
      <c r="H203" s="280" t="str">
        <f t="shared" si="8"/>
        <v/>
      </c>
    </row>
    <row r="204" spans="2:8" ht="13" hidden="1" x14ac:dyDescent="0.25">
      <c r="B204" s="278">
        <f t="shared" si="9"/>
        <v>197</v>
      </c>
      <c r="C204" s="282"/>
      <c r="D204" s="281"/>
      <c r="E204" s="193"/>
      <c r="F204" s="193"/>
      <c r="G204" s="279" t="str">
        <f t="shared" si="10"/>
        <v/>
      </c>
      <c r="H204" s="280" t="str">
        <f t="shared" si="8"/>
        <v/>
      </c>
    </row>
    <row r="205" spans="2:8" ht="13" hidden="1" x14ac:dyDescent="0.25">
      <c r="B205" s="278">
        <f t="shared" si="9"/>
        <v>198</v>
      </c>
      <c r="C205" s="282"/>
      <c r="D205" s="281"/>
      <c r="E205" s="193"/>
      <c r="F205" s="193"/>
      <c r="G205" s="279" t="str">
        <f t="shared" si="10"/>
        <v/>
      </c>
      <c r="H205" s="280" t="str">
        <f t="shared" si="8"/>
        <v/>
      </c>
    </row>
    <row r="206" spans="2:8" ht="13" hidden="1" x14ac:dyDescent="0.25">
      <c r="B206" s="278">
        <f t="shared" si="9"/>
        <v>199</v>
      </c>
      <c r="C206" s="282"/>
      <c r="D206" s="281"/>
      <c r="E206" s="193"/>
      <c r="F206" s="193"/>
      <c r="G206" s="279" t="str">
        <f t="shared" si="10"/>
        <v/>
      </c>
      <c r="H206" s="280" t="str">
        <f t="shared" si="8"/>
        <v/>
      </c>
    </row>
    <row r="207" spans="2:8" ht="13.5" hidden="1" thickBot="1" x14ac:dyDescent="0.3">
      <c r="B207" s="288">
        <f t="shared" si="9"/>
        <v>200</v>
      </c>
      <c r="C207" s="289"/>
      <c r="D207" s="290"/>
      <c r="E207" s="195"/>
      <c r="F207" s="195"/>
      <c r="G207" s="291" t="str">
        <f t="shared" si="10"/>
        <v/>
      </c>
      <c r="H207" s="280" t="str">
        <f t="shared" si="8"/>
        <v/>
      </c>
    </row>
    <row r="208" spans="2:8" ht="13" thickBot="1" x14ac:dyDescent="0.3">
      <c r="G208" s="212"/>
      <c r="H208" s="280"/>
    </row>
    <row r="209" spans="2:8" ht="14" thickTop="1" thickBot="1" x14ac:dyDescent="0.3">
      <c r="D209" s="197"/>
      <c r="E209" s="186"/>
      <c r="F209" s="186" t="s">
        <v>43</v>
      </c>
      <c r="G209" s="198">
        <f>SUM(G8:G207)</f>
        <v>0</v>
      </c>
      <c r="H209" s="280"/>
    </row>
    <row r="210" spans="2:8" ht="13.5" thickTop="1" x14ac:dyDescent="0.25">
      <c r="F210" s="186"/>
    </row>
    <row r="211" spans="2:8" ht="14.25" customHeight="1" x14ac:dyDescent="0.25">
      <c r="B211" s="292">
        <v>1</v>
      </c>
      <c r="C211" s="454" t="s">
        <v>61</v>
      </c>
      <c r="D211" s="454"/>
      <c r="E211" s="98"/>
      <c r="F211" s="98"/>
      <c r="H211" s="280" t="str">
        <f>IF(D35&lt;&gt;"","ja","")</f>
        <v/>
      </c>
    </row>
    <row r="212" spans="2:8" ht="26.25" customHeight="1" x14ac:dyDescent="0.25">
      <c r="B212" s="292">
        <v>2</v>
      </c>
      <c r="C212" s="454" t="s">
        <v>62</v>
      </c>
      <c r="D212" s="454"/>
      <c r="H212" s="293"/>
    </row>
    <row r="213" spans="2:8" ht="14.25" customHeight="1" x14ac:dyDescent="0.25">
      <c r="B213" s="292"/>
      <c r="C213" s="455"/>
      <c r="D213" s="455"/>
      <c r="H213" s="293"/>
    </row>
    <row r="214" spans="2:8" ht="14.25" customHeight="1" x14ac:dyDescent="0.25">
      <c r="B214" s="292"/>
      <c r="C214" s="455"/>
      <c r="D214" s="455"/>
      <c r="H214" s="293"/>
    </row>
    <row r="215" spans="2:8" ht="14.25" customHeight="1" x14ac:dyDescent="0.25">
      <c r="B215" s="292"/>
      <c r="C215" s="456"/>
      <c r="D215" s="456"/>
      <c r="H215" s="293"/>
    </row>
    <row r="216" spans="2:8" x14ac:dyDescent="0.25">
      <c r="H216" s="293"/>
    </row>
    <row r="217" spans="2:8" x14ac:dyDescent="0.25">
      <c r="H217" s="293"/>
    </row>
    <row r="218" spans="2:8" x14ac:dyDescent="0.25">
      <c r="H218" s="293"/>
    </row>
    <row r="219" spans="2:8" x14ac:dyDescent="0.25">
      <c r="H219" s="293"/>
    </row>
    <row r="220" spans="2:8" x14ac:dyDescent="0.25">
      <c r="H220" s="293"/>
    </row>
    <row r="221" spans="2:8" x14ac:dyDescent="0.25">
      <c r="H221" s="293"/>
    </row>
    <row r="222" spans="2:8" x14ac:dyDescent="0.25">
      <c r="H222" s="293"/>
    </row>
    <row r="223" spans="2:8" x14ac:dyDescent="0.25">
      <c r="H223" s="294"/>
    </row>
    <row r="224" spans="2:8" x14ac:dyDescent="0.25">
      <c r="H224" s="295"/>
    </row>
    <row r="226" spans="8:8" ht="13" x14ac:dyDescent="0.25">
      <c r="H226" s="273"/>
    </row>
    <row r="227" spans="8:8" x14ac:dyDescent="0.25">
      <c r="H227" s="293"/>
    </row>
    <row r="228" spans="8:8" x14ac:dyDescent="0.25">
      <c r="H228" s="293"/>
    </row>
    <row r="229" spans="8:8" x14ac:dyDescent="0.25">
      <c r="H229" s="293"/>
    </row>
    <row r="230" spans="8:8" x14ac:dyDescent="0.25">
      <c r="H230" s="293"/>
    </row>
    <row r="231" spans="8:8" x14ac:dyDescent="0.25">
      <c r="H231" s="293"/>
    </row>
    <row r="232" spans="8:8" x14ac:dyDescent="0.25">
      <c r="H232" s="293"/>
    </row>
    <row r="233" spans="8:8" x14ac:dyDescent="0.25">
      <c r="H233" s="293"/>
    </row>
    <row r="234" spans="8:8" x14ac:dyDescent="0.25">
      <c r="H234" s="293"/>
    </row>
    <row r="235" spans="8:8" x14ac:dyDescent="0.25">
      <c r="H235" s="293"/>
    </row>
    <row r="236" spans="8:8" x14ac:dyDescent="0.25">
      <c r="H236" s="293"/>
    </row>
    <row r="237" spans="8:8" x14ac:dyDescent="0.25">
      <c r="H237" s="293"/>
    </row>
    <row r="238" spans="8:8" x14ac:dyDescent="0.25">
      <c r="H238" s="294"/>
    </row>
    <row r="239" spans="8:8" x14ac:dyDescent="0.25">
      <c r="H239" s="295"/>
    </row>
    <row r="241" spans="8:8" ht="13" x14ac:dyDescent="0.25">
      <c r="H241" s="273"/>
    </row>
    <row r="242" spans="8:8" x14ac:dyDescent="0.25">
      <c r="H242" s="293"/>
    </row>
    <row r="243" spans="8:8" x14ac:dyDescent="0.25">
      <c r="H243" s="293"/>
    </row>
    <row r="244" spans="8:8" x14ac:dyDescent="0.25">
      <c r="H244" s="293"/>
    </row>
    <row r="245" spans="8:8" x14ac:dyDescent="0.25">
      <c r="H245" s="293"/>
    </row>
    <row r="246" spans="8:8" x14ac:dyDescent="0.25">
      <c r="H246" s="293"/>
    </row>
    <row r="247" spans="8:8" x14ac:dyDescent="0.25">
      <c r="H247" s="293"/>
    </row>
    <row r="248" spans="8:8" x14ac:dyDescent="0.25">
      <c r="H248" s="293"/>
    </row>
    <row r="249" spans="8:8" x14ac:dyDescent="0.25">
      <c r="H249" s="293"/>
    </row>
    <row r="250" spans="8:8" x14ac:dyDescent="0.25">
      <c r="H250" s="293"/>
    </row>
    <row r="251" spans="8:8" x14ac:dyDescent="0.25">
      <c r="H251" s="293"/>
    </row>
    <row r="252" spans="8:8" x14ac:dyDescent="0.25">
      <c r="H252" s="293"/>
    </row>
    <row r="253" spans="8:8" x14ac:dyDescent="0.25">
      <c r="H253" s="294"/>
    </row>
    <row r="254" spans="8:8" x14ac:dyDescent="0.25">
      <c r="H254" s="295"/>
    </row>
    <row r="256" spans="8:8" ht="13" x14ac:dyDescent="0.25">
      <c r="H256" s="273"/>
    </row>
    <row r="257" spans="8:8" x14ac:dyDescent="0.25">
      <c r="H257" s="293"/>
    </row>
    <row r="258" spans="8:8" x14ac:dyDescent="0.25">
      <c r="H258" s="293"/>
    </row>
    <row r="259" spans="8:8" x14ac:dyDescent="0.25">
      <c r="H259" s="293"/>
    </row>
    <row r="260" spans="8:8" x14ac:dyDescent="0.25">
      <c r="H260" s="293"/>
    </row>
    <row r="261" spans="8:8" x14ac:dyDescent="0.25">
      <c r="H261" s="293"/>
    </row>
    <row r="262" spans="8:8" x14ac:dyDescent="0.25">
      <c r="H262" s="293"/>
    </row>
    <row r="263" spans="8:8" x14ac:dyDescent="0.25">
      <c r="H263" s="293"/>
    </row>
    <row r="264" spans="8:8" x14ac:dyDescent="0.25">
      <c r="H264" s="293"/>
    </row>
    <row r="265" spans="8:8" x14ac:dyDescent="0.25">
      <c r="H265" s="293"/>
    </row>
    <row r="266" spans="8:8" x14ac:dyDescent="0.25">
      <c r="H266" s="293"/>
    </row>
    <row r="267" spans="8:8" x14ac:dyDescent="0.25">
      <c r="H267" s="293"/>
    </row>
  </sheetData>
  <sheetProtection algorithmName="SHA-512" hashValue="oxBZx0CS3DrN6m8+yVQQRcDffeY2QhS8y1ITUSg9kr9jvJZe7eP9si1qKYsylLG1MKUoWE2Y5GiJuBw6XBwXXw==" saltValue="kqHl31IS0cv5z/VgBaVyQg==" spinCount="100000" sheet="1" objects="1" scenarios="1" selectLockedCells="1" autoFilter="0"/>
  <protectedRanges>
    <protectedRange sqref="B31:D207 G8:G207 C8:D30" name="Fremdleistungen"/>
    <protectedRange sqref="H211 H8:H209" name="Personal"/>
    <protectedRange sqref="E8:F207" name="Personal_1"/>
  </protectedRanges>
  <autoFilter ref="H7:H207" xr:uid="{00000000-0009-0000-0000-000009000000}">
    <filterColumn colId="0">
      <customFilters>
        <customFilter operator="notEqual" val=" "/>
      </customFilters>
    </filterColumn>
  </autoFilter>
  <mergeCells count="6">
    <mergeCell ref="C215:D215"/>
    <mergeCell ref="B2:G2"/>
    <mergeCell ref="C211:D211"/>
    <mergeCell ref="C212:D212"/>
    <mergeCell ref="C213:D213"/>
    <mergeCell ref="C214:D214"/>
  </mergeCells>
  <conditionalFormatting sqref="C8:C207">
    <cfRule type="cellIs" dxfId="2" priority="1" operator="greaterThan">
      <formula>#REF!</formula>
    </cfRule>
  </conditionalFormatting>
  <dataValidations count="2">
    <dataValidation type="decimal" allowBlank="1" showInputMessage="1" showErrorMessage="1" sqref="E8:E207" xr:uid="{D1D576A1-5A9A-445B-815B-ADCEE93D367D}">
      <formula1>-1000000</formula1>
      <formula2>1000000</formula2>
    </dataValidation>
    <dataValidation type="decimal" operator="greaterThanOrEqual" allowBlank="1" showInputMessage="1" showErrorMessage="1" sqref="F8:G207" xr:uid="{68424DDA-F2EB-4FEB-90E9-45E5FAEB6CFA}">
      <formula1>0</formula1>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00F2CE1D-3F71-4719-80BE-50115BF32C3F}">
          <x14:formula1>
            <xm:f>INDIRECT("'" &amp; Export!$A$22 &amp; "'!$L$23")</xm:f>
          </x14:formula1>
          <xm:sqref>C8:C207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BF561-6AD8-453F-A49F-59428D6600CC}">
  <sheetPr codeName="Tab_IuK" filterMode="1">
    <pageSetUpPr fitToPage="1"/>
  </sheetPr>
  <dimension ref="A1:N269"/>
  <sheetViews>
    <sheetView showGridLines="0" showRowColHeaders="0" zoomScaleNormal="100" workbookViewId="0">
      <selection activeCell="C8" sqref="C8"/>
    </sheetView>
  </sheetViews>
  <sheetFormatPr baseColWidth="10" defaultColWidth="11.453125" defaultRowHeight="12.5" x14ac:dyDescent="0.25"/>
  <cols>
    <col min="1" max="1" width="2.453125" style="1" customWidth="1"/>
    <col min="2" max="2" width="5" style="339" customWidth="1"/>
    <col min="3" max="3" width="16.7265625" style="240" customWidth="1"/>
    <col min="4" max="4" width="50" style="1" customWidth="1"/>
    <col min="5" max="6" width="16.7265625" style="181" customWidth="1"/>
    <col min="7" max="7" width="10.81640625" style="1" customWidth="1"/>
    <col min="8" max="8" width="11" style="1" customWidth="1"/>
    <col min="9" max="9" width="15.7265625" style="1" customWidth="1"/>
    <col min="10" max="10" width="3.81640625" style="180" customWidth="1"/>
    <col min="11" max="11" width="3" style="1" customWidth="1"/>
    <col min="12" max="14" width="13.7265625" style="1" customWidth="1"/>
    <col min="15" max="16384" width="11.453125" style="1"/>
  </cols>
  <sheetData>
    <row r="1" spans="1:10" ht="9" customHeight="1" x14ac:dyDescent="0.25">
      <c r="B1" s="457"/>
      <c r="C1" s="457"/>
      <c r="D1" s="458"/>
      <c r="E1" s="459"/>
      <c r="F1" s="459"/>
      <c r="G1" s="459"/>
      <c r="H1" s="459"/>
      <c r="I1" s="459"/>
      <c r="J1" s="137"/>
    </row>
    <row r="2" spans="1:10" ht="22.5" customHeight="1" x14ac:dyDescent="0.25">
      <c r="B2" s="457" t="s">
        <v>17</v>
      </c>
      <c r="C2" s="457"/>
      <c r="D2" s="457"/>
      <c r="E2" s="457"/>
      <c r="F2" s="457"/>
      <c r="G2" s="457"/>
      <c r="H2" s="457"/>
      <c r="I2" s="457"/>
      <c r="J2" s="141"/>
    </row>
    <row r="3" spans="1:10" ht="8.25" customHeight="1" x14ac:dyDescent="0.25">
      <c r="B3" s="296"/>
      <c r="C3" s="1"/>
      <c r="E3" s="296"/>
      <c r="F3" s="296"/>
      <c r="G3" s="296"/>
      <c r="H3" s="296"/>
      <c r="I3" s="296"/>
      <c r="J3" s="141"/>
    </row>
    <row r="4" spans="1:10" s="2" customFormat="1" ht="17.25" customHeight="1" x14ac:dyDescent="0.4">
      <c r="B4" s="297"/>
      <c r="C4" s="460" t="str">
        <f>Material!C4</f>
        <v>Abrechnungszeitraum:</v>
      </c>
      <c r="D4" s="460"/>
      <c r="E4" s="298"/>
      <c r="F4" s="298"/>
      <c r="G4" s="298"/>
      <c r="H4" s="298"/>
      <c r="I4" s="299" t="s">
        <v>64</v>
      </c>
      <c r="J4" s="300"/>
    </row>
    <row r="5" spans="1:10" ht="19.5" customHeight="1" thickBot="1" x14ac:dyDescent="0.3">
      <c r="B5" s="1"/>
      <c r="C5" s="238"/>
      <c r="D5" s="301"/>
      <c r="E5" s="1"/>
      <c r="F5" s="1"/>
      <c r="J5" s="1"/>
    </row>
    <row r="6" spans="1:10" ht="27" customHeight="1" thickTop="1" x14ac:dyDescent="0.25">
      <c r="B6" s="302" t="s">
        <v>37</v>
      </c>
      <c r="C6" s="303" t="s">
        <v>56</v>
      </c>
      <c r="D6" s="304" t="s">
        <v>57</v>
      </c>
      <c r="E6" s="305" t="s">
        <v>58</v>
      </c>
      <c r="F6" s="305" t="s">
        <v>65</v>
      </c>
      <c r="G6" s="306" t="s">
        <v>66</v>
      </c>
      <c r="H6" s="461" t="s">
        <v>67</v>
      </c>
      <c r="I6" s="462"/>
      <c r="J6" s="180" t="s">
        <v>41</v>
      </c>
    </row>
    <row r="7" spans="1:10" ht="12.75" customHeight="1" thickBot="1" x14ac:dyDescent="0.3">
      <c r="B7" s="307"/>
      <c r="C7" s="308"/>
      <c r="D7" s="309"/>
      <c r="E7" s="310"/>
      <c r="F7" s="311"/>
      <c r="G7" s="312" t="s">
        <v>68</v>
      </c>
      <c r="H7" s="312" t="s">
        <v>69</v>
      </c>
      <c r="I7" s="313" t="s">
        <v>70</v>
      </c>
      <c r="J7" s="252" t="s">
        <v>42</v>
      </c>
    </row>
    <row r="8" spans="1:10" ht="13.5" thickTop="1" x14ac:dyDescent="0.25">
      <c r="A8" s="148"/>
      <c r="B8" s="314">
        <v>1</v>
      </c>
      <c r="C8" s="275"/>
      <c r="D8" s="315"/>
      <c r="E8" s="316"/>
      <c r="F8" s="316"/>
      <c r="G8" s="317"/>
      <c r="H8" s="317"/>
      <c r="I8" s="318" t="str">
        <f>IF(ISBLANK(E8),"",IF(OR(G8="",H8=""),"NA",(E8-F8)*MIN(H8,G8)/G8))</f>
        <v/>
      </c>
      <c r="J8" s="252" t="s">
        <v>42</v>
      </c>
    </row>
    <row r="9" spans="1:10" ht="13" x14ac:dyDescent="0.25">
      <c r="A9" s="148"/>
      <c r="B9" s="319">
        <f>B8+1</f>
        <v>2</v>
      </c>
      <c r="C9" s="253"/>
      <c r="D9" s="320"/>
      <c r="E9" s="316"/>
      <c r="F9" s="316"/>
      <c r="G9" s="317"/>
      <c r="H9" s="317"/>
      <c r="I9" s="321" t="str">
        <f t="shared" ref="I9:I72" si="0">IF(ISBLANK(E9),"",IF(OR(G9="",H9=""),"NA",(E9-F9)*MIN(H9,G9)/G9))</f>
        <v/>
      </c>
      <c r="J9" s="252" t="s">
        <v>42</v>
      </c>
    </row>
    <row r="10" spans="1:10" ht="13" x14ac:dyDescent="0.25">
      <c r="A10" s="148"/>
      <c r="B10" s="319">
        <f t="shared" ref="B10:B73" si="1">B9+1</f>
        <v>3</v>
      </c>
      <c r="C10" s="253"/>
      <c r="D10" s="315"/>
      <c r="E10" s="316"/>
      <c r="F10" s="316"/>
      <c r="G10" s="317"/>
      <c r="H10" s="317"/>
      <c r="I10" s="321" t="str">
        <f t="shared" si="0"/>
        <v/>
      </c>
      <c r="J10" s="252" t="s">
        <v>42</v>
      </c>
    </row>
    <row r="11" spans="1:10" ht="13" x14ac:dyDescent="0.25">
      <c r="A11" s="148"/>
      <c r="B11" s="319">
        <f t="shared" si="1"/>
        <v>4</v>
      </c>
      <c r="C11" s="253"/>
      <c r="D11" s="315"/>
      <c r="E11" s="316"/>
      <c r="F11" s="316"/>
      <c r="G11" s="317"/>
      <c r="H11" s="317"/>
      <c r="I11" s="321" t="str">
        <f t="shared" si="0"/>
        <v/>
      </c>
      <c r="J11" s="252" t="s">
        <v>42</v>
      </c>
    </row>
    <row r="12" spans="1:10" ht="13" x14ac:dyDescent="0.25">
      <c r="A12" s="148"/>
      <c r="B12" s="319">
        <f t="shared" si="1"/>
        <v>5</v>
      </c>
      <c r="C12" s="253"/>
      <c r="D12" s="315"/>
      <c r="E12" s="316"/>
      <c r="F12" s="316"/>
      <c r="G12" s="317"/>
      <c r="H12" s="317"/>
      <c r="I12" s="321" t="str">
        <f t="shared" si="0"/>
        <v/>
      </c>
      <c r="J12" s="252" t="s">
        <v>42</v>
      </c>
    </row>
    <row r="13" spans="1:10" ht="13" x14ac:dyDescent="0.25">
      <c r="A13" s="148"/>
      <c r="B13" s="319">
        <f t="shared" si="1"/>
        <v>6</v>
      </c>
      <c r="C13" s="253"/>
      <c r="D13" s="315"/>
      <c r="E13" s="316"/>
      <c r="F13" s="316"/>
      <c r="G13" s="317"/>
      <c r="H13" s="317"/>
      <c r="I13" s="321" t="str">
        <f t="shared" si="0"/>
        <v/>
      </c>
      <c r="J13" s="252" t="s">
        <v>42</v>
      </c>
    </row>
    <row r="14" spans="1:10" ht="13" x14ac:dyDescent="0.25">
      <c r="A14" s="148"/>
      <c r="B14" s="319">
        <f t="shared" si="1"/>
        <v>7</v>
      </c>
      <c r="C14" s="253"/>
      <c r="D14" s="315"/>
      <c r="E14" s="316"/>
      <c r="F14" s="316"/>
      <c r="G14" s="317"/>
      <c r="H14" s="317"/>
      <c r="I14" s="321" t="str">
        <f t="shared" si="0"/>
        <v/>
      </c>
      <c r="J14" s="252" t="s">
        <v>42</v>
      </c>
    </row>
    <row r="15" spans="1:10" ht="13" x14ac:dyDescent="0.25">
      <c r="A15" s="148"/>
      <c r="B15" s="319">
        <f t="shared" si="1"/>
        <v>8</v>
      </c>
      <c r="C15" s="253"/>
      <c r="D15" s="315"/>
      <c r="E15" s="316"/>
      <c r="F15" s="316"/>
      <c r="G15" s="317"/>
      <c r="H15" s="317"/>
      <c r="I15" s="321" t="str">
        <f t="shared" si="0"/>
        <v/>
      </c>
      <c r="J15" s="252" t="s">
        <v>42</v>
      </c>
    </row>
    <row r="16" spans="1:10" ht="13" x14ac:dyDescent="0.25">
      <c r="A16" s="148"/>
      <c r="B16" s="319">
        <f t="shared" si="1"/>
        <v>9</v>
      </c>
      <c r="C16" s="253"/>
      <c r="D16" s="315"/>
      <c r="E16" s="316"/>
      <c r="F16" s="316"/>
      <c r="G16" s="317"/>
      <c r="H16" s="317"/>
      <c r="I16" s="321" t="str">
        <f t="shared" si="0"/>
        <v/>
      </c>
      <c r="J16" s="252" t="s">
        <v>42</v>
      </c>
    </row>
    <row r="17" spans="1:14" ht="13" x14ac:dyDescent="0.25">
      <c r="A17" s="148"/>
      <c r="B17" s="319">
        <f t="shared" si="1"/>
        <v>10</v>
      </c>
      <c r="C17" s="253"/>
      <c r="D17" s="315"/>
      <c r="E17" s="316"/>
      <c r="F17" s="316"/>
      <c r="G17" s="317"/>
      <c r="H17" s="317"/>
      <c r="I17" s="321" t="str">
        <f t="shared" si="0"/>
        <v/>
      </c>
      <c r="J17" s="252" t="s">
        <v>42</v>
      </c>
    </row>
    <row r="18" spans="1:14" ht="13" x14ac:dyDescent="0.25">
      <c r="A18" s="148"/>
      <c r="B18" s="319">
        <f t="shared" si="1"/>
        <v>11</v>
      </c>
      <c r="C18" s="253"/>
      <c r="D18" s="315"/>
      <c r="E18" s="322"/>
      <c r="F18" s="316"/>
      <c r="G18" s="317"/>
      <c r="H18" s="317"/>
      <c r="I18" s="321" t="str">
        <f t="shared" si="0"/>
        <v/>
      </c>
      <c r="J18" s="252" t="s">
        <v>42</v>
      </c>
    </row>
    <row r="19" spans="1:14" ht="13" x14ac:dyDescent="0.25">
      <c r="A19" s="148"/>
      <c r="B19" s="319">
        <f>B18+1</f>
        <v>12</v>
      </c>
      <c r="C19" s="253"/>
      <c r="D19" s="315"/>
      <c r="E19" s="322"/>
      <c r="F19" s="322"/>
      <c r="G19" s="323"/>
      <c r="H19" s="317"/>
      <c r="I19" s="321" t="str">
        <f t="shared" si="0"/>
        <v/>
      </c>
      <c r="J19" s="252" t="s">
        <v>42</v>
      </c>
    </row>
    <row r="20" spans="1:14" ht="13" x14ac:dyDescent="0.25">
      <c r="A20" s="148"/>
      <c r="B20" s="319">
        <f t="shared" si="1"/>
        <v>13</v>
      </c>
      <c r="C20" s="253"/>
      <c r="D20" s="315"/>
      <c r="E20" s="322"/>
      <c r="F20" s="322"/>
      <c r="G20" s="323"/>
      <c r="H20" s="317"/>
      <c r="I20" s="321" t="str">
        <f>IF(ISBLANK(E20),"",IF(OR(G20="",H20=""),"NA",(E20-F20)*MIN(H20,G20)/G20))</f>
        <v/>
      </c>
      <c r="J20" s="252" t="s">
        <v>42</v>
      </c>
    </row>
    <row r="21" spans="1:14" ht="13" x14ac:dyDescent="0.25">
      <c r="A21" s="148"/>
      <c r="B21" s="319">
        <f t="shared" si="1"/>
        <v>14</v>
      </c>
      <c r="C21" s="253"/>
      <c r="D21" s="324"/>
      <c r="E21" s="322"/>
      <c r="F21" s="322"/>
      <c r="G21" s="323"/>
      <c r="H21" s="323"/>
      <c r="I21" s="321" t="str">
        <f t="shared" si="0"/>
        <v/>
      </c>
      <c r="J21" s="252" t="s">
        <v>42</v>
      </c>
    </row>
    <row r="22" spans="1:14" ht="13" x14ac:dyDescent="0.25">
      <c r="A22" s="148"/>
      <c r="B22" s="319">
        <f t="shared" si="1"/>
        <v>15</v>
      </c>
      <c r="C22" s="253"/>
      <c r="D22" s="324"/>
      <c r="E22" s="322"/>
      <c r="F22" s="322"/>
      <c r="G22" s="323"/>
      <c r="H22" s="323"/>
      <c r="I22" s="321" t="str">
        <f t="shared" si="0"/>
        <v/>
      </c>
      <c r="J22" s="252" t="s">
        <v>42</v>
      </c>
    </row>
    <row r="23" spans="1:14" ht="13" x14ac:dyDescent="0.25">
      <c r="A23" s="148"/>
      <c r="B23" s="319">
        <f t="shared" si="1"/>
        <v>16</v>
      </c>
      <c r="C23" s="253"/>
      <c r="D23" s="324"/>
      <c r="E23" s="322"/>
      <c r="F23" s="322"/>
      <c r="G23" s="323"/>
      <c r="H23" s="323"/>
      <c r="I23" s="321" t="str">
        <f t="shared" si="0"/>
        <v/>
      </c>
      <c r="J23" s="252" t="s">
        <v>42</v>
      </c>
      <c r="L23" s="167"/>
    </row>
    <row r="24" spans="1:14" ht="13" x14ac:dyDescent="0.25">
      <c r="A24" s="148"/>
      <c r="B24" s="319">
        <f t="shared" si="1"/>
        <v>17</v>
      </c>
      <c r="C24" s="253"/>
      <c r="D24" s="324"/>
      <c r="E24" s="322"/>
      <c r="F24" s="322"/>
      <c r="G24" s="323"/>
      <c r="H24" s="323"/>
      <c r="I24" s="321" t="str">
        <f t="shared" si="0"/>
        <v/>
      </c>
      <c r="J24" s="252" t="s">
        <v>42</v>
      </c>
      <c r="L24" s="325"/>
      <c r="M24" s="167"/>
      <c r="N24" s="167"/>
    </row>
    <row r="25" spans="1:14" ht="13" x14ac:dyDescent="0.25">
      <c r="A25" s="148"/>
      <c r="B25" s="319">
        <f t="shared" si="1"/>
        <v>18</v>
      </c>
      <c r="C25" s="253"/>
      <c r="D25" s="324"/>
      <c r="E25" s="322"/>
      <c r="F25" s="322"/>
      <c r="G25" s="323"/>
      <c r="H25" s="323"/>
      <c r="I25" s="321" t="str">
        <f t="shared" si="0"/>
        <v/>
      </c>
      <c r="J25" s="252" t="s">
        <v>42</v>
      </c>
      <c r="M25" s="325"/>
      <c r="N25" s="325"/>
    </row>
    <row r="26" spans="1:14" ht="13" x14ac:dyDescent="0.25">
      <c r="A26" s="148"/>
      <c r="B26" s="319">
        <f t="shared" si="1"/>
        <v>19</v>
      </c>
      <c r="C26" s="253"/>
      <c r="D26" s="324"/>
      <c r="E26" s="322"/>
      <c r="F26" s="322"/>
      <c r="G26" s="323"/>
      <c r="H26" s="323"/>
      <c r="I26" s="321" t="str">
        <f t="shared" si="0"/>
        <v/>
      </c>
      <c r="J26" s="252" t="s">
        <v>42</v>
      </c>
      <c r="L26" s="326"/>
    </row>
    <row r="27" spans="1:14" ht="13" x14ac:dyDescent="0.25">
      <c r="A27" s="148"/>
      <c r="B27" s="319">
        <f t="shared" si="1"/>
        <v>20</v>
      </c>
      <c r="C27" s="253"/>
      <c r="D27" s="324"/>
      <c r="E27" s="322"/>
      <c r="F27" s="322"/>
      <c r="G27" s="323"/>
      <c r="H27" s="323"/>
      <c r="I27" s="321" t="str">
        <f t="shared" si="0"/>
        <v/>
      </c>
      <c r="J27" s="252" t="s">
        <v>42</v>
      </c>
      <c r="L27" s="326"/>
    </row>
    <row r="28" spans="1:14" ht="13" x14ac:dyDescent="0.25">
      <c r="A28" s="148"/>
      <c r="B28" s="319">
        <f t="shared" si="1"/>
        <v>21</v>
      </c>
      <c r="C28" s="253"/>
      <c r="D28" s="324"/>
      <c r="E28" s="322"/>
      <c r="F28" s="322"/>
      <c r="G28" s="323"/>
      <c r="H28" s="323"/>
      <c r="I28" s="321" t="str">
        <f t="shared" si="0"/>
        <v/>
      </c>
      <c r="J28" s="252" t="s">
        <v>42</v>
      </c>
      <c r="L28" s="107"/>
    </row>
    <row r="29" spans="1:14" ht="13" x14ac:dyDescent="0.25">
      <c r="A29" s="148"/>
      <c r="B29" s="319">
        <f t="shared" si="1"/>
        <v>22</v>
      </c>
      <c r="C29" s="253"/>
      <c r="D29" s="324"/>
      <c r="E29" s="322"/>
      <c r="F29" s="322"/>
      <c r="G29" s="323"/>
      <c r="H29" s="323"/>
      <c r="I29" s="321" t="str">
        <f t="shared" si="0"/>
        <v/>
      </c>
      <c r="J29" s="252" t="s">
        <v>42</v>
      </c>
      <c r="L29" s="327"/>
    </row>
    <row r="30" spans="1:14" ht="13" x14ac:dyDescent="0.25">
      <c r="A30" s="148"/>
      <c r="B30" s="319">
        <f t="shared" si="1"/>
        <v>23</v>
      </c>
      <c r="C30" s="253"/>
      <c r="D30" s="324"/>
      <c r="E30" s="322"/>
      <c r="F30" s="322"/>
      <c r="G30" s="323"/>
      <c r="H30" s="323"/>
      <c r="I30" s="321" t="str">
        <f t="shared" si="0"/>
        <v/>
      </c>
      <c r="J30" s="252" t="s">
        <v>42</v>
      </c>
      <c r="L30" s="327"/>
    </row>
    <row r="31" spans="1:14" ht="13" x14ac:dyDescent="0.25">
      <c r="A31" s="148"/>
      <c r="B31" s="319">
        <f t="shared" si="1"/>
        <v>24</v>
      </c>
      <c r="C31" s="253"/>
      <c r="D31" s="324"/>
      <c r="E31" s="322"/>
      <c r="F31" s="322"/>
      <c r="G31" s="323"/>
      <c r="H31" s="323"/>
      <c r="I31" s="321" t="str">
        <f t="shared" si="0"/>
        <v/>
      </c>
      <c r="J31" s="252" t="s">
        <v>42</v>
      </c>
      <c r="L31" s="327"/>
    </row>
    <row r="32" spans="1:14" ht="13" x14ac:dyDescent="0.25">
      <c r="A32" s="148"/>
      <c r="B32" s="319">
        <f t="shared" si="1"/>
        <v>25</v>
      </c>
      <c r="C32" s="253"/>
      <c r="D32" s="324"/>
      <c r="E32" s="322"/>
      <c r="F32" s="322"/>
      <c r="G32" s="323"/>
      <c r="H32" s="323"/>
      <c r="I32" s="321" t="str">
        <f t="shared" si="0"/>
        <v/>
      </c>
      <c r="J32" s="252" t="s">
        <v>42</v>
      </c>
    </row>
    <row r="33" spans="1:10" ht="13" hidden="1" x14ac:dyDescent="0.25">
      <c r="A33" s="148"/>
      <c r="B33" s="319">
        <f t="shared" si="1"/>
        <v>26</v>
      </c>
      <c r="C33" s="253"/>
      <c r="D33" s="324"/>
      <c r="E33" s="322"/>
      <c r="F33" s="322"/>
      <c r="G33" s="323"/>
      <c r="H33" s="323"/>
      <c r="I33" s="321" t="str">
        <f t="shared" si="0"/>
        <v/>
      </c>
      <c r="J33" s="252" t="str">
        <f t="shared" ref="J33:J96" si="2">IF($I32&lt;&gt;"","ja","")</f>
        <v/>
      </c>
    </row>
    <row r="34" spans="1:10" ht="13" hidden="1" x14ac:dyDescent="0.25">
      <c r="A34" s="148"/>
      <c r="B34" s="319">
        <f t="shared" si="1"/>
        <v>27</v>
      </c>
      <c r="C34" s="253"/>
      <c r="D34" s="324"/>
      <c r="E34" s="322"/>
      <c r="F34" s="322"/>
      <c r="G34" s="323"/>
      <c r="H34" s="323"/>
      <c r="I34" s="321" t="str">
        <f t="shared" si="0"/>
        <v/>
      </c>
      <c r="J34" s="252" t="str">
        <f t="shared" si="2"/>
        <v/>
      </c>
    </row>
    <row r="35" spans="1:10" ht="13" hidden="1" x14ac:dyDescent="0.25">
      <c r="A35" s="148"/>
      <c r="B35" s="319">
        <f t="shared" si="1"/>
        <v>28</v>
      </c>
      <c r="C35" s="253"/>
      <c r="D35" s="324"/>
      <c r="E35" s="322"/>
      <c r="F35" s="322"/>
      <c r="G35" s="323"/>
      <c r="H35" s="323"/>
      <c r="I35" s="321" t="str">
        <f t="shared" si="0"/>
        <v/>
      </c>
      <c r="J35" s="252" t="str">
        <f t="shared" si="2"/>
        <v/>
      </c>
    </row>
    <row r="36" spans="1:10" ht="13" hidden="1" x14ac:dyDescent="0.25">
      <c r="A36" s="148"/>
      <c r="B36" s="319">
        <f t="shared" si="1"/>
        <v>29</v>
      </c>
      <c r="C36" s="253"/>
      <c r="D36" s="324"/>
      <c r="E36" s="322"/>
      <c r="F36" s="322"/>
      <c r="G36" s="323"/>
      <c r="H36" s="323"/>
      <c r="I36" s="321" t="str">
        <f t="shared" si="0"/>
        <v/>
      </c>
      <c r="J36" s="252" t="str">
        <f t="shared" si="2"/>
        <v/>
      </c>
    </row>
    <row r="37" spans="1:10" ht="13" hidden="1" x14ac:dyDescent="0.25">
      <c r="A37" s="148"/>
      <c r="B37" s="319">
        <f t="shared" si="1"/>
        <v>30</v>
      </c>
      <c r="C37" s="253"/>
      <c r="D37" s="324"/>
      <c r="E37" s="322"/>
      <c r="F37" s="322"/>
      <c r="G37" s="323"/>
      <c r="H37" s="323"/>
      <c r="I37" s="321" t="str">
        <f t="shared" si="0"/>
        <v/>
      </c>
      <c r="J37" s="252" t="str">
        <f t="shared" si="2"/>
        <v/>
      </c>
    </row>
    <row r="38" spans="1:10" ht="13" hidden="1" x14ac:dyDescent="0.25">
      <c r="A38" s="148"/>
      <c r="B38" s="319">
        <f t="shared" si="1"/>
        <v>31</v>
      </c>
      <c r="C38" s="253"/>
      <c r="D38" s="324"/>
      <c r="E38" s="322"/>
      <c r="F38" s="322"/>
      <c r="G38" s="323"/>
      <c r="H38" s="323"/>
      <c r="I38" s="321" t="str">
        <f t="shared" si="0"/>
        <v/>
      </c>
      <c r="J38" s="252" t="str">
        <f t="shared" si="2"/>
        <v/>
      </c>
    </row>
    <row r="39" spans="1:10" ht="13" hidden="1" x14ac:dyDescent="0.25">
      <c r="A39" s="148"/>
      <c r="B39" s="319">
        <f t="shared" si="1"/>
        <v>32</v>
      </c>
      <c r="C39" s="253"/>
      <c r="D39" s="324"/>
      <c r="E39" s="322"/>
      <c r="F39" s="322"/>
      <c r="G39" s="323"/>
      <c r="H39" s="323"/>
      <c r="I39" s="321" t="str">
        <f t="shared" si="0"/>
        <v/>
      </c>
      <c r="J39" s="252" t="str">
        <f t="shared" si="2"/>
        <v/>
      </c>
    </row>
    <row r="40" spans="1:10" ht="13" hidden="1" x14ac:dyDescent="0.25">
      <c r="A40" s="148"/>
      <c r="B40" s="319">
        <f t="shared" si="1"/>
        <v>33</v>
      </c>
      <c r="C40" s="253"/>
      <c r="D40" s="324"/>
      <c r="E40" s="322"/>
      <c r="F40" s="322"/>
      <c r="G40" s="323"/>
      <c r="H40" s="323"/>
      <c r="I40" s="321" t="str">
        <f t="shared" si="0"/>
        <v/>
      </c>
      <c r="J40" s="252" t="str">
        <f t="shared" si="2"/>
        <v/>
      </c>
    </row>
    <row r="41" spans="1:10" ht="13" hidden="1" x14ac:dyDescent="0.25">
      <c r="A41" s="148"/>
      <c r="B41" s="319">
        <f t="shared" si="1"/>
        <v>34</v>
      </c>
      <c r="C41" s="253"/>
      <c r="D41" s="324"/>
      <c r="E41" s="322"/>
      <c r="F41" s="322"/>
      <c r="G41" s="323"/>
      <c r="H41" s="323"/>
      <c r="I41" s="321" t="str">
        <f t="shared" si="0"/>
        <v/>
      </c>
      <c r="J41" s="252" t="str">
        <f t="shared" si="2"/>
        <v/>
      </c>
    </row>
    <row r="42" spans="1:10" ht="13" hidden="1" x14ac:dyDescent="0.25">
      <c r="A42" s="148"/>
      <c r="B42" s="319">
        <f t="shared" si="1"/>
        <v>35</v>
      </c>
      <c r="C42" s="253"/>
      <c r="D42" s="324"/>
      <c r="E42" s="322"/>
      <c r="F42" s="322"/>
      <c r="G42" s="323"/>
      <c r="H42" s="323"/>
      <c r="I42" s="321" t="str">
        <f t="shared" si="0"/>
        <v/>
      </c>
      <c r="J42" s="252" t="str">
        <f t="shared" si="2"/>
        <v/>
      </c>
    </row>
    <row r="43" spans="1:10" ht="13" hidden="1" x14ac:dyDescent="0.25">
      <c r="A43" s="148"/>
      <c r="B43" s="319">
        <f t="shared" si="1"/>
        <v>36</v>
      </c>
      <c r="C43" s="253"/>
      <c r="D43" s="324"/>
      <c r="E43" s="322"/>
      <c r="F43" s="322"/>
      <c r="G43" s="323"/>
      <c r="H43" s="323"/>
      <c r="I43" s="321" t="str">
        <f t="shared" si="0"/>
        <v/>
      </c>
      <c r="J43" s="252" t="str">
        <f t="shared" si="2"/>
        <v/>
      </c>
    </row>
    <row r="44" spans="1:10" ht="13" hidden="1" x14ac:dyDescent="0.25">
      <c r="A44" s="148"/>
      <c r="B44" s="319">
        <f t="shared" si="1"/>
        <v>37</v>
      </c>
      <c r="C44" s="253"/>
      <c r="D44" s="324"/>
      <c r="E44" s="322"/>
      <c r="F44" s="322"/>
      <c r="G44" s="323"/>
      <c r="H44" s="323"/>
      <c r="I44" s="321" t="str">
        <f t="shared" si="0"/>
        <v/>
      </c>
      <c r="J44" s="252" t="str">
        <f t="shared" si="2"/>
        <v/>
      </c>
    </row>
    <row r="45" spans="1:10" ht="13" hidden="1" x14ac:dyDescent="0.25">
      <c r="A45" s="148"/>
      <c r="B45" s="319">
        <f t="shared" si="1"/>
        <v>38</v>
      </c>
      <c r="C45" s="253"/>
      <c r="D45" s="324"/>
      <c r="E45" s="322"/>
      <c r="F45" s="322"/>
      <c r="G45" s="323"/>
      <c r="H45" s="323"/>
      <c r="I45" s="321" t="str">
        <f t="shared" si="0"/>
        <v/>
      </c>
      <c r="J45" s="252" t="str">
        <f t="shared" si="2"/>
        <v/>
      </c>
    </row>
    <row r="46" spans="1:10" ht="13" hidden="1" x14ac:dyDescent="0.25">
      <c r="A46" s="148"/>
      <c r="B46" s="319">
        <f t="shared" si="1"/>
        <v>39</v>
      </c>
      <c r="C46" s="253"/>
      <c r="D46" s="324"/>
      <c r="E46" s="322"/>
      <c r="F46" s="322"/>
      <c r="G46" s="323"/>
      <c r="H46" s="323"/>
      <c r="I46" s="321" t="str">
        <f t="shared" si="0"/>
        <v/>
      </c>
      <c r="J46" s="252" t="str">
        <f t="shared" si="2"/>
        <v/>
      </c>
    </row>
    <row r="47" spans="1:10" ht="13" hidden="1" x14ac:dyDescent="0.25">
      <c r="A47" s="148"/>
      <c r="B47" s="319">
        <f t="shared" si="1"/>
        <v>40</v>
      </c>
      <c r="C47" s="253"/>
      <c r="D47" s="324"/>
      <c r="E47" s="322"/>
      <c r="F47" s="322"/>
      <c r="G47" s="323"/>
      <c r="H47" s="323"/>
      <c r="I47" s="321" t="str">
        <f t="shared" si="0"/>
        <v/>
      </c>
      <c r="J47" s="252" t="str">
        <f t="shared" si="2"/>
        <v/>
      </c>
    </row>
    <row r="48" spans="1:10" ht="13" hidden="1" x14ac:dyDescent="0.25">
      <c r="A48" s="148"/>
      <c r="B48" s="319">
        <f t="shared" si="1"/>
        <v>41</v>
      </c>
      <c r="C48" s="253"/>
      <c r="D48" s="324"/>
      <c r="E48" s="322"/>
      <c r="F48" s="322"/>
      <c r="G48" s="323"/>
      <c r="H48" s="323"/>
      <c r="I48" s="321" t="str">
        <f t="shared" si="0"/>
        <v/>
      </c>
      <c r="J48" s="252" t="str">
        <f t="shared" si="2"/>
        <v/>
      </c>
    </row>
    <row r="49" spans="1:10" ht="13" hidden="1" x14ac:dyDescent="0.25">
      <c r="A49" s="148"/>
      <c r="B49" s="319">
        <f t="shared" si="1"/>
        <v>42</v>
      </c>
      <c r="C49" s="253"/>
      <c r="D49" s="324"/>
      <c r="E49" s="322"/>
      <c r="F49" s="322"/>
      <c r="G49" s="323"/>
      <c r="H49" s="323"/>
      <c r="I49" s="321" t="str">
        <f t="shared" si="0"/>
        <v/>
      </c>
      <c r="J49" s="252" t="str">
        <f t="shared" si="2"/>
        <v/>
      </c>
    </row>
    <row r="50" spans="1:10" ht="13" hidden="1" x14ac:dyDescent="0.25">
      <c r="A50" s="148"/>
      <c r="B50" s="319">
        <f t="shared" si="1"/>
        <v>43</v>
      </c>
      <c r="C50" s="253"/>
      <c r="D50" s="324"/>
      <c r="E50" s="322"/>
      <c r="F50" s="322"/>
      <c r="G50" s="323"/>
      <c r="H50" s="323"/>
      <c r="I50" s="321" t="str">
        <f t="shared" si="0"/>
        <v/>
      </c>
      <c r="J50" s="252" t="str">
        <f t="shared" si="2"/>
        <v/>
      </c>
    </row>
    <row r="51" spans="1:10" ht="13" hidden="1" x14ac:dyDescent="0.25">
      <c r="A51" s="148"/>
      <c r="B51" s="319">
        <f t="shared" si="1"/>
        <v>44</v>
      </c>
      <c r="C51" s="253"/>
      <c r="D51" s="324"/>
      <c r="E51" s="322"/>
      <c r="F51" s="322"/>
      <c r="G51" s="323"/>
      <c r="H51" s="323"/>
      <c r="I51" s="321" t="str">
        <f t="shared" si="0"/>
        <v/>
      </c>
      <c r="J51" s="252" t="str">
        <f t="shared" si="2"/>
        <v/>
      </c>
    </row>
    <row r="52" spans="1:10" ht="13" hidden="1" x14ac:dyDescent="0.25">
      <c r="A52" s="148"/>
      <c r="B52" s="319">
        <f t="shared" si="1"/>
        <v>45</v>
      </c>
      <c r="C52" s="253"/>
      <c r="D52" s="324"/>
      <c r="E52" s="322"/>
      <c r="F52" s="322"/>
      <c r="G52" s="323"/>
      <c r="H52" s="323"/>
      <c r="I52" s="321" t="str">
        <f t="shared" si="0"/>
        <v/>
      </c>
      <c r="J52" s="252" t="str">
        <f t="shared" si="2"/>
        <v/>
      </c>
    </row>
    <row r="53" spans="1:10" ht="13" hidden="1" x14ac:dyDescent="0.25">
      <c r="A53" s="148"/>
      <c r="B53" s="319">
        <f t="shared" si="1"/>
        <v>46</v>
      </c>
      <c r="C53" s="253"/>
      <c r="D53" s="324"/>
      <c r="E53" s="322"/>
      <c r="F53" s="322"/>
      <c r="G53" s="323"/>
      <c r="H53" s="323"/>
      <c r="I53" s="321" t="str">
        <f t="shared" si="0"/>
        <v/>
      </c>
      <c r="J53" s="252" t="str">
        <f t="shared" si="2"/>
        <v/>
      </c>
    </row>
    <row r="54" spans="1:10" ht="13" hidden="1" x14ac:dyDescent="0.25">
      <c r="A54" s="148"/>
      <c r="B54" s="319">
        <f t="shared" si="1"/>
        <v>47</v>
      </c>
      <c r="C54" s="253"/>
      <c r="D54" s="324"/>
      <c r="E54" s="322"/>
      <c r="F54" s="322"/>
      <c r="G54" s="323"/>
      <c r="H54" s="323"/>
      <c r="I54" s="321" t="str">
        <f t="shared" si="0"/>
        <v/>
      </c>
      <c r="J54" s="252" t="str">
        <f t="shared" si="2"/>
        <v/>
      </c>
    </row>
    <row r="55" spans="1:10" ht="13" hidden="1" x14ac:dyDescent="0.25">
      <c r="A55" s="148"/>
      <c r="B55" s="319">
        <f t="shared" si="1"/>
        <v>48</v>
      </c>
      <c r="C55" s="253"/>
      <c r="D55" s="324"/>
      <c r="E55" s="322"/>
      <c r="F55" s="322"/>
      <c r="G55" s="323"/>
      <c r="H55" s="323"/>
      <c r="I55" s="321" t="str">
        <f t="shared" si="0"/>
        <v/>
      </c>
      <c r="J55" s="252" t="str">
        <f t="shared" si="2"/>
        <v/>
      </c>
    </row>
    <row r="56" spans="1:10" ht="13" hidden="1" x14ac:dyDescent="0.25">
      <c r="A56" s="148"/>
      <c r="B56" s="319">
        <f t="shared" si="1"/>
        <v>49</v>
      </c>
      <c r="C56" s="253"/>
      <c r="D56" s="324"/>
      <c r="E56" s="322"/>
      <c r="F56" s="322"/>
      <c r="G56" s="323"/>
      <c r="H56" s="323"/>
      <c r="I56" s="321" t="str">
        <f t="shared" si="0"/>
        <v/>
      </c>
      <c r="J56" s="252" t="str">
        <f t="shared" si="2"/>
        <v/>
      </c>
    </row>
    <row r="57" spans="1:10" ht="13" hidden="1" x14ac:dyDescent="0.25">
      <c r="A57" s="148"/>
      <c r="B57" s="319">
        <f t="shared" si="1"/>
        <v>50</v>
      </c>
      <c r="C57" s="253"/>
      <c r="D57" s="324"/>
      <c r="E57" s="322"/>
      <c r="F57" s="322"/>
      <c r="G57" s="323"/>
      <c r="H57" s="323"/>
      <c r="I57" s="321" t="str">
        <f t="shared" si="0"/>
        <v/>
      </c>
      <c r="J57" s="252" t="str">
        <f t="shared" si="2"/>
        <v/>
      </c>
    </row>
    <row r="58" spans="1:10" ht="13" hidden="1" x14ac:dyDescent="0.25">
      <c r="A58" s="148"/>
      <c r="B58" s="319">
        <f t="shared" si="1"/>
        <v>51</v>
      </c>
      <c r="C58" s="253"/>
      <c r="D58" s="324"/>
      <c r="E58" s="322"/>
      <c r="F58" s="322"/>
      <c r="G58" s="323"/>
      <c r="H58" s="323"/>
      <c r="I58" s="321" t="str">
        <f t="shared" si="0"/>
        <v/>
      </c>
      <c r="J58" s="252" t="str">
        <f t="shared" si="2"/>
        <v/>
      </c>
    </row>
    <row r="59" spans="1:10" ht="13" hidden="1" x14ac:dyDescent="0.25">
      <c r="A59" s="148"/>
      <c r="B59" s="319">
        <f t="shared" si="1"/>
        <v>52</v>
      </c>
      <c r="C59" s="253"/>
      <c r="D59" s="324"/>
      <c r="E59" s="322"/>
      <c r="F59" s="322"/>
      <c r="G59" s="323"/>
      <c r="H59" s="323"/>
      <c r="I59" s="321" t="str">
        <f t="shared" si="0"/>
        <v/>
      </c>
      <c r="J59" s="252" t="str">
        <f t="shared" si="2"/>
        <v/>
      </c>
    </row>
    <row r="60" spans="1:10" ht="13" hidden="1" x14ac:dyDescent="0.25">
      <c r="A60" s="148"/>
      <c r="B60" s="319">
        <f t="shared" si="1"/>
        <v>53</v>
      </c>
      <c r="C60" s="253"/>
      <c r="D60" s="324"/>
      <c r="E60" s="322"/>
      <c r="F60" s="322"/>
      <c r="G60" s="323"/>
      <c r="H60" s="323"/>
      <c r="I60" s="321" t="str">
        <f t="shared" si="0"/>
        <v/>
      </c>
      <c r="J60" s="252" t="str">
        <f t="shared" si="2"/>
        <v/>
      </c>
    </row>
    <row r="61" spans="1:10" ht="13" hidden="1" x14ac:dyDescent="0.25">
      <c r="A61" s="148"/>
      <c r="B61" s="319">
        <f t="shared" si="1"/>
        <v>54</v>
      </c>
      <c r="C61" s="253"/>
      <c r="D61" s="324"/>
      <c r="E61" s="322"/>
      <c r="F61" s="322"/>
      <c r="G61" s="323"/>
      <c r="H61" s="323"/>
      <c r="I61" s="321" t="str">
        <f t="shared" si="0"/>
        <v/>
      </c>
      <c r="J61" s="252" t="str">
        <f t="shared" si="2"/>
        <v/>
      </c>
    </row>
    <row r="62" spans="1:10" ht="13" hidden="1" x14ac:dyDescent="0.25">
      <c r="A62" s="148"/>
      <c r="B62" s="319">
        <f t="shared" si="1"/>
        <v>55</v>
      </c>
      <c r="C62" s="253"/>
      <c r="D62" s="324"/>
      <c r="E62" s="322"/>
      <c r="F62" s="322"/>
      <c r="G62" s="323"/>
      <c r="H62" s="323"/>
      <c r="I62" s="321" t="str">
        <f t="shared" si="0"/>
        <v/>
      </c>
      <c r="J62" s="252" t="str">
        <f t="shared" si="2"/>
        <v/>
      </c>
    </row>
    <row r="63" spans="1:10" ht="13" hidden="1" x14ac:dyDescent="0.25">
      <c r="A63" s="148"/>
      <c r="B63" s="319">
        <f t="shared" si="1"/>
        <v>56</v>
      </c>
      <c r="C63" s="253"/>
      <c r="D63" s="324"/>
      <c r="E63" s="322"/>
      <c r="F63" s="322"/>
      <c r="G63" s="323"/>
      <c r="H63" s="323"/>
      <c r="I63" s="321" t="str">
        <f t="shared" si="0"/>
        <v/>
      </c>
      <c r="J63" s="252" t="str">
        <f t="shared" si="2"/>
        <v/>
      </c>
    </row>
    <row r="64" spans="1:10" ht="13" hidden="1" x14ac:dyDescent="0.25">
      <c r="A64" s="148"/>
      <c r="B64" s="319">
        <f t="shared" si="1"/>
        <v>57</v>
      </c>
      <c r="C64" s="253"/>
      <c r="D64" s="324"/>
      <c r="E64" s="322"/>
      <c r="F64" s="322"/>
      <c r="G64" s="323"/>
      <c r="H64" s="323"/>
      <c r="I64" s="321" t="str">
        <f t="shared" si="0"/>
        <v/>
      </c>
      <c r="J64" s="252" t="str">
        <f t="shared" si="2"/>
        <v/>
      </c>
    </row>
    <row r="65" spans="1:10" ht="13" hidden="1" x14ac:dyDescent="0.25">
      <c r="A65" s="148"/>
      <c r="B65" s="319">
        <f t="shared" si="1"/>
        <v>58</v>
      </c>
      <c r="C65" s="253"/>
      <c r="D65" s="324"/>
      <c r="E65" s="322"/>
      <c r="F65" s="322"/>
      <c r="G65" s="323"/>
      <c r="H65" s="323"/>
      <c r="I65" s="321" t="str">
        <f t="shared" si="0"/>
        <v/>
      </c>
      <c r="J65" s="252" t="str">
        <f t="shared" si="2"/>
        <v/>
      </c>
    </row>
    <row r="66" spans="1:10" ht="13" hidden="1" x14ac:dyDescent="0.25">
      <c r="A66" s="148"/>
      <c r="B66" s="319">
        <f t="shared" si="1"/>
        <v>59</v>
      </c>
      <c r="C66" s="253"/>
      <c r="D66" s="324"/>
      <c r="E66" s="322"/>
      <c r="F66" s="322"/>
      <c r="G66" s="323"/>
      <c r="H66" s="323"/>
      <c r="I66" s="321" t="str">
        <f t="shared" si="0"/>
        <v/>
      </c>
      <c r="J66" s="252" t="str">
        <f t="shared" si="2"/>
        <v/>
      </c>
    </row>
    <row r="67" spans="1:10" ht="13" hidden="1" x14ac:dyDescent="0.25">
      <c r="A67" s="148"/>
      <c r="B67" s="319">
        <f t="shared" si="1"/>
        <v>60</v>
      </c>
      <c r="C67" s="253"/>
      <c r="D67" s="324"/>
      <c r="E67" s="322"/>
      <c r="F67" s="322"/>
      <c r="G67" s="323"/>
      <c r="H67" s="323"/>
      <c r="I67" s="321" t="str">
        <f t="shared" si="0"/>
        <v/>
      </c>
      <c r="J67" s="252" t="str">
        <f t="shared" si="2"/>
        <v/>
      </c>
    </row>
    <row r="68" spans="1:10" ht="13" hidden="1" x14ac:dyDescent="0.25">
      <c r="A68" s="148"/>
      <c r="B68" s="319">
        <f t="shared" si="1"/>
        <v>61</v>
      </c>
      <c r="C68" s="253"/>
      <c r="D68" s="324"/>
      <c r="E68" s="322"/>
      <c r="F68" s="322"/>
      <c r="G68" s="323"/>
      <c r="H68" s="323"/>
      <c r="I68" s="321" t="str">
        <f t="shared" si="0"/>
        <v/>
      </c>
      <c r="J68" s="252" t="str">
        <f t="shared" si="2"/>
        <v/>
      </c>
    </row>
    <row r="69" spans="1:10" ht="13" hidden="1" x14ac:dyDescent="0.25">
      <c r="A69" s="148"/>
      <c r="B69" s="319">
        <f t="shared" si="1"/>
        <v>62</v>
      </c>
      <c r="C69" s="253"/>
      <c r="D69" s="324"/>
      <c r="E69" s="322"/>
      <c r="F69" s="322"/>
      <c r="G69" s="323"/>
      <c r="H69" s="323"/>
      <c r="I69" s="321" t="str">
        <f t="shared" si="0"/>
        <v/>
      </c>
      <c r="J69" s="252" t="str">
        <f t="shared" si="2"/>
        <v/>
      </c>
    </row>
    <row r="70" spans="1:10" ht="13" hidden="1" x14ac:dyDescent="0.25">
      <c r="A70" s="148"/>
      <c r="B70" s="319">
        <f t="shared" si="1"/>
        <v>63</v>
      </c>
      <c r="C70" s="253"/>
      <c r="D70" s="324"/>
      <c r="E70" s="322"/>
      <c r="F70" s="322"/>
      <c r="G70" s="323"/>
      <c r="H70" s="323"/>
      <c r="I70" s="321" t="str">
        <f t="shared" si="0"/>
        <v/>
      </c>
      <c r="J70" s="252" t="str">
        <f t="shared" si="2"/>
        <v/>
      </c>
    </row>
    <row r="71" spans="1:10" ht="13" hidden="1" x14ac:dyDescent="0.25">
      <c r="A71" s="148"/>
      <c r="B71" s="319">
        <f t="shared" si="1"/>
        <v>64</v>
      </c>
      <c r="C71" s="253"/>
      <c r="D71" s="324"/>
      <c r="E71" s="322"/>
      <c r="F71" s="322"/>
      <c r="G71" s="323"/>
      <c r="H71" s="323"/>
      <c r="I71" s="321" t="str">
        <f t="shared" si="0"/>
        <v/>
      </c>
      <c r="J71" s="252" t="str">
        <f t="shared" si="2"/>
        <v/>
      </c>
    </row>
    <row r="72" spans="1:10" ht="13" hidden="1" x14ac:dyDescent="0.25">
      <c r="A72" s="148"/>
      <c r="B72" s="319">
        <f t="shared" si="1"/>
        <v>65</v>
      </c>
      <c r="C72" s="253"/>
      <c r="D72" s="324"/>
      <c r="E72" s="322"/>
      <c r="F72" s="322"/>
      <c r="G72" s="323"/>
      <c r="H72" s="323"/>
      <c r="I72" s="321" t="str">
        <f t="shared" si="0"/>
        <v/>
      </c>
      <c r="J72" s="252" t="str">
        <f t="shared" si="2"/>
        <v/>
      </c>
    </row>
    <row r="73" spans="1:10" ht="13" hidden="1" x14ac:dyDescent="0.25">
      <c r="A73" s="148"/>
      <c r="B73" s="319">
        <f t="shared" si="1"/>
        <v>66</v>
      </c>
      <c r="C73" s="253"/>
      <c r="D73" s="324"/>
      <c r="E73" s="322"/>
      <c r="F73" s="322"/>
      <c r="G73" s="323"/>
      <c r="H73" s="323"/>
      <c r="I73" s="321" t="str">
        <f t="shared" ref="I73:I136" si="3">IF(ISBLANK(E73),"",IF(OR(G73="",H73=""),"NA",(E73-F73)*MIN(H73,G73)/G73))</f>
        <v/>
      </c>
      <c r="J73" s="252" t="str">
        <f t="shared" si="2"/>
        <v/>
      </c>
    </row>
    <row r="74" spans="1:10" ht="13" hidden="1" x14ac:dyDescent="0.25">
      <c r="A74" s="148"/>
      <c r="B74" s="319">
        <f t="shared" ref="B74:B137" si="4">B73+1</f>
        <v>67</v>
      </c>
      <c r="C74" s="253"/>
      <c r="D74" s="324"/>
      <c r="E74" s="322"/>
      <c r="F74" s="322"/>
      <c r="G74" s="323"/>
      <c r="H74" s="323"/>
      <c r="I74" s="321" t="str">
        <f t="shared" si="3"/>
        <v/>
      </c>
      <c r="J74" s="252" t="str">
        <f t="shared" si="2"/>
        <v/>
      </c>
    </row>
    <row r="75" spans="1:10" ht="13" hidden="1" x14ac:dyDescent="0.25">
      <c r="A75" s="148"/>
      <c r="B75" s="319">
        <f t="shared" si="4"/>
        <v>68</v>
      </c>
      <c r="C75" s="253"/>
      <c r="D75" s="324"/>
      <c r="E75" s="322"/>
      <c r="F75" s="322"/>
      <c r="G75" s="323"/>
      <c r="H75" s="323"/>
      <c r="I75" s="321" t="str">
        <f t="shared" si="3"/>
        <v/>
      </c>
      <c r="J75" s="252" t="str">
        <f t="shared" si="2"/>
        <v/>
      </c>
    </row>
    <row r="76" spans="1:10" ht="13" hidden="1" x14ac:dyDescent="0.25">
      <c r="A76" s="148"/>
      <c r="B76" s="319">
        <f t="shared" si="4"/>
        <v>69</v>
      </c>
      <c r="C76" s="253"/>
      <c r="D76" s="324"/>
      <c r="E76" s="322"/>
      <c r="F76" s="322"/>
      <c r="G76" s="323"/>
      <c r="H76" s="323"/>
      <c r="I76" s="321" t="str">
        <f t="shared" si="3"/>
        <v/>
      </c>
      <c r="J76" s="252" t="str">
        <f t="shared" si="2"/>
        <v/>
      </c>
    </row>
    <row r="77" spans="1:10" ht="13" hidden="1" x14ac:dyDescent="0.25">
      <c r="A77" s="148"/>
      <c r="B77" s="319">
        <f t="shared" si="4"/>
        <v>70</v>
      </c>
      <c r="C77" s="253"/>
      <c r="D77" s="324"/>
      <c r="E77" s="322"/>
      <c r="F77" s="322"/>
      <c r="G77" s="323"/>
      <c r="H77" s="323"/>
      <c r="I77" s="321" t="str">
        <f t="shared" si="3"/>
        <v/>
      </c>
      <c r="J77" s="252" t="str">
        <f t="shared" si="2"/>
        <v/>
      </c>
    </row>
    <row r="78" spans="1:10" ht="13" hidden="1" x14ac:dyDescent="0.25">
      <c r="A78" s="148"/>
      <c r="B78" s="319">
        <f t="shared" si="4"/>
        <v>71</v>
      </c>
      <c r="C78" s="253"/>
      <c r="D78" s="324"/>
      <c r="E78" s="322"/>
      <c r="F78" s="322"/>
      <c r="G78" s="323"/>
      <c r="H78" s="323"/>
      <c r="I78" s="321" t="str">
        <f t="shared" si="3"/>
        <v/>
      </c>
      <c r="J78" s="252" t="str">
        <f t="shared" si="2"/>
        <v/>
      </c>
    </row>
    <row r="79" spans="1:10" ht="13" hidden="1" x14ac:dyDescent="0.25">
      <c r="A79" s="148"/>
      <c r="B79" s="319">
        <f t="shared" si="4"/>
        <v>72</v>
      </c>
      <c r="C79" s="253"/>
      <c r="D79" s="324"/>
      <c r="E79" s="322"/>
      <c r="F79" s="322"/>
      <c r="G79" s="323"/>
      <c r="H79" s="323"/>
      <c r="I79" s="321" t="str">
        <f t="shared" si="3"/>
        <v/>
      </c>
      <c r="J79" s="252" t="str">
        <f t="shared" si="2"/>
        <v/>
      </c>
    </row>
    <row r="80" spans="1:10" ht="13" hidden="1" x14ac:dyDescent="0.25">
      <c r="A80" s="148"/>
      <c r="B80" s="319">
        <f t="shared" si="4"/>
        <v>73</v>
      </c>
      <c r="C80" s="253"/>
      <c r="D80" s="324"/>
      <c r="E80" s="322"/>
      <c r="F80" s="322"/>
      <c r="G80" s="323"/>
      <c r="H80" s="323"/>
      <c r="I80" s="321" t="str">
        <f t="shared" si="3"/>
        <v/>
      </c>
      <c r="J80" s="252" t="str">
        <f t="shared" si="2"/>
        <v/>
      </c>
    </row>
    <row r="81" spans="1:10" ht="13" hidden="1" x14ac:dyDescent="0.25">
      <c r="A81" s="148"/>
      <c r="B81" s="319">
        <f t="shared" si="4"/>
        <v>74</v>
      </c>
      <c r="C81" s="253"/>
      <c r="D81" s="324"/>
      <c r="E81" s="322"/>
      <c r="F81" s="322"/>
      <c r="G81" s="323"/>
      <c r="H81" s="323"/>
      <c r="I81" s="321" t="str">
        <f t="shared" si="3"/>
        <v/>
      </c>
      <c r="J81" s="252" t="str">
        <f t="shared" si="2"/>
        <v/>
      </c>
    </row>
    <row r="82" spans="1:10" ht="13" hidden="1" x14ac:dyDescent="0.25">
      <c r="A82" s="148"/>
      <c r="B82" s="319">
        <f t="shared" si="4"/>
        <v>75</v>
      </c>
      <c r="C82" s="253"/>
      <c r="D82" s="324"/>
      <c r="E82" s="322"/>
      <c r="F82" s="322"/>
      <c r="G82" s="323"/>
      <c r="H82" s="323"/>
      <c r="I82" s="321" t="str">
        <f t="shared" si="3"/>
        <v/>
      </c>
      <c r="J82" s="252" t="str">
        <f t="shared" si="2"/>
        <v/>
      </c>
    </row>
    <row r="83" spans="1:10" ht="13" hidden="1" x14ac:dyDescent="0.25">
      <c r="A83" s="148"/>
      <c r="B83" s="319">
        <f t="shared" si="4"/>
        <v>76</v>
      </c>
      <c r="C83" s="253"/>
      <c r="D83" s="324"/>
      <c r="E83" s="322"/>
      <c r="F83" s="322"/>
      <c r="G83" s="323"/>
      <c r="H83" s="323"/>
      <c r="I83" s="321" t="str">
        <f t="shared" si="3"/>
        <v/>
      </c>
      <c r="J83" s="252" t="str">
        <f t="shared" si="2"/>
        <v/>
      </c>
    </row>
    <row r="84" spans="1:10" ht="13" hidden="1" x14ac:dyDescent="0.25">
      <c r="A84" s="148"/>
      <c r="B84" s="319">
        <f t="shared" si="4"/>
        <v>77</v>
      </c>
      <c r="C84" s="253"/>
      <c r="D84" s="324"/>
      <c r="E84" s="322"/>
      <c r="F84" s="322"/>
      <c r="G84" s="323"/>
      <c r="H84" s="323"/>
      <c r="I84" s="321" t="str">
        <f t="shared" si="3"/>
        <v/>
      </c>
      <c r="J84" s="252" t="str">
        <f t="shared" si="2"/>
        <v/>
      </c>
    </row>
    <row r="85" spans="1:10" ht="13" hidden="1" x14ac:dyDescent="0.25">
      <c r="A85" s="148"/>
      <c r="B85" s="319">
        <f t="shared" si="4"/>
        <v>78</v>
      </c>
      <c r="C85" s="253"/>
      <c r="D85" s="324"/>
      <c r="E85" s="322"/>
      <c r="F85" s="322"/>
      <c r="G85" s="323"/>
      <c r="H85" s="323"/>
      <c r="I85" s="321" t="str">
        <f t="shared" si="3"/>
        <v/>
      </c>
      <c r="J85" s="252" t="str">
        <f t="shared" si="2"/>
        <v/>
      </c>
    </row>
    <row r="86" spans="1:10" ht="13" hidden="1" x14ac:dyDescent="0.25">
      <c r="A86" s="148"/>
      <c r="B86" s="319">
        <f t="shared" si="4"/>
        <v>79</v>
      </c>
      <c r="C86" s="253"/>
      <c r="D86" s="324"/>
      <c r="E86" s="322"/>
      <c r="F86" s="322"/>
      <c r="G86" s="323"/>
      <c r="H86" s="323"/>
      <c r="I86" s="321" t="str">
        <f t="shared" si="3"/>
        <v/>
      </c>
      <c r="J86" s="252" t="str">
        <f t="shared" si="2"/>
        <v/>
      </c>
    </row>
    <row r="87" spans="1:10" ht="13" hidden="1" x14ac:dyDescent="0.25">
      <c r="A87" s="148"/>
      <c r="B87" s="319">
        <f t="shared" si="4"/>
        <v>80</v>
      </c>
      <c r="C87" s="253"/>
      <c r="D87" s="324"/>
      <c r="E87" s="322"/>
      <c r="F87" s="322"/>
      <c r="G87" s="323"/>
      <c r="H87" s="323"/>
      <c r="I87" s="321" t="str">
        <f t="shared" si="3"/>
        <v/>
      </c>
      <c r="J87" s="252" t="str">
        <f t="shared" si="2"/>
        <v/>
      </c>
    </row>
    <row r="88" spans="1:10" ht="13" hidden="1" x14ac:dyDescent="0.25">
      <c r="A88" s="148"/>
      <c r="B88" s="319">
        <f t="shared" si="4"/>
        <v>81</v>
      </c>
      <c r="C88" s="253"/>
      <c r="D88" s="324"/>
      <c r="E88" s="322"/>
      <c r="F88" s="322"/>
      <c r="G88" s="323"/>
      <c r="H88" s="323"/>
      <c r="I88" s="321" t="str">
        <f t="shared" si="3"/>
        <v/>
      </c>
      <c r="J88" s="252" t="str">
        <f t="shared" si="2"/>
        <v/>
      </c>
    </row>
    <row r="89" spans="1:10" ht="13" hidden="1" x14ac:dyDescent="0.25">
      <c r="A89" s="148"/>
      <c r="B89" s="319">
        <f t="shared" si="4"/>
        <v>82</v>
      </c>
      <c r="C89" s="253"/>
      <c r="D89" s="324"/>
      <c r="E89" s="322"/>
      <c r="F89" s="322"/>
      <c r="G89" s="323"/>
      <c r="H89" s="323"/>
      <c r="I89" s="321" t="str">
        <f t="shared" si="3"/>
        <v/>
      </c>
      <c r="J89" s="252" t="str">
        <f t="shared" si="2"/>
        <v/>
      </c>
    </row>
    <row r="90" spans="1:10" ht="13" hidden="1" x14ac:dyDescent="0.25">
      <c r="A90" s="148"/>
      <c r="B90" s="319">
        <f t="shared" si="4"/>
        <v>83</v>
      </c>
      <c r="C90" s="253"/>
      <c r="D90" s="324"/>
      <c r="E90" s="322"/>
      <c r="F90" s="322"/>
      <c r="G90" s="323"/>
      <c r="H90" s="323"/>
      <c r="I90" s="321" t="str">
        <f t="shared" si="3"/>
        <v/>
      </c>
      <c r="J90" s="252" t="str">
        <f t="shared" si="2"/>
        <v/>
      </c>
    </row>
    <row r="91" spans="1:10" ht="13" hidden="1" x14ac:dyDescent="0.25">
      <c r="A91" s="148"/>
      <c r="B91" s="319">
        <f t="shared" si="4"/>
        <v>84</v>
      </c>
      <c r="C91" s="253"/>
      <c r="D91" s="324"/>
      <c r="E91" s="322"/>
      <c r="F91" s="322"/>
      <c r="G91" s="323"/>
      <c r="H91" s="323"/>
      <c r="I91" s="321" t="str">
        <f t="shared" si="3"/>
        <v/>
      </c>
      <c r="J91" s="252" t="str">
        <f t="shared" si="2"/>
        <v/>
      </c>
    </row>
    <row r="92" spans="1:10" ht="13" hidden="1" x14ac:dyDescent="0.25">
      <c r="A92" s="148"/>
      <c r="B92" s="319">
        <f t="shared" si="4"/>
        <v>85</v>
      </c>
      <c r="C92" s="253"/>
      <c r="D92" s="324"/>
      <c r="E92" s="322"/>
      <c r="F92" s="322"/>
      <c r="G92" s="323"/>
      <c r="H92" s="323"/>
      <c r="I92" s="321" t="str">
        <f t="shared" si="3"/>
        <v/>
      </c>
      <c r="J92" s="252" t="str">
        <f t="shared" si="2"/>
        <v/>
      </c>
    </row>
    <row r="93" spans="1:10" ht="13" hidden="1" x14ac:dyDescent="0.25">
      <c r="A93" s="148"/>
      <c r="B93" s="319">
        <f t="shared" si="4"/>
        <v>86</v>
      </c>
      <c r="C93" s="253"/>
      <c r="D93" s="324"/>
      <c r="E93" s="322"/>
      <c r="F93" s="322"/>
      <c r="G93" s="323"/>
      <c r="H93" s="323"/>
      <c r="I93" s="321" t="str">
        <f t="shared" si="3"/>
        <v/>
      </c>
      <c r="J93" s="252" t="str">
        <f t="shared" si="2"/>
        <v/>
      </c>
    </row>
    <row r="94" spans="1:10" ht="13" hidden="1" x14ac:dyDescent="0.25">
      <c r="A94" s="148"/>
      <c r="B94" s="319">
        <f t="shared" si="4"/>
        <v>87</v>
      </c>
      <c r="C94" s="253"/>
      <c r="D94" s="324"/>
      <c r="E94" s="322"/>
      <c r="F94" s="322"/>
      <c r="G94" s="323"/>
      <c r="H94" s="323"/>
      <c r="I94" s="321" t="str">
        <f t="shared" si="3"/>
        <v/>
      </c>
      <c r="J94" s="252" t="str">
        <f t="shared" si="2"/>
        <v/>
      </c>
    </row>
    <row r="95" spans="1:10" ht="13" hidden="1" x14ac:dyDescent="0.25">
      <c r="A95" s="148"/>
      <c r="B95" s="319">
        <f t="shared" si="4"/>
        <v>88</v>
      </c>
      <c r="C95" s="253"/>
      <c r="D95" s="324"/>
      <c r="E95" s="322"/>
      <c r="F95" s="322"/>
      <c r="G95" s="323"/>
      <c r="H95" s="323"/>
      <c r="I95" s="321" t="str">
        <f t="shared" si="3"/>
        <v/>
      </c>
      <c r="J95" s="252" t="str">
        <f t="shared" si="2"/>
        <v/>
      </c>
    </row>
    <row r="96" spans="1:10" ht="13" hidden="1" x14ac:dyDescent="0.25">
      <c r="A96" s="148"/>
      <c r="B96" s="319">
        <f t="shared" si="4"/>
        <v>89</v>
      </c>
      <c r="C96" s="253"/>
      <c r="D96" s="324"/>
      <c r="E96" s="322"/>
      <c r="F96" s="322"/>
      <c r="G96" s="323"/>
      <c r="H96" s="323"/>
      <c r="I96" s="321" t="str">
        <f t="shared" si="3"/>
        <v/>
      </c>
      <c r="J96" s="252" t="str">
        <f t="shared" si="2"/>
        <v/>
      </c>
    </row>
    <row r="97" spans="1:10" ht="13" hidden="1" x14ac:dyDescent="0.25">
      <c r="A97" s="148"/>
      <c r="B97" s="319">
        <f t="shared" si="4"/>
        <v>90</v>
      </c>
      <c r="C97" s="253"/>
      <c r="D97" s="324"/>
      <c r="E97" s="322"/>
      <c r="F97" s="322"/>
      <c r="G97" s="323"/>
      <c r="H97" s="323"/>
      <c r="I97" s="321" t="str">
        <f t="shared" si="3"/>
        <v/>
      </c>
      <c r="J97" s="252" t="str">
        <f t="shared" ref="J97:J160" si="5">IF($I96&lt;&gt;"","ja","")</f>
        <v/>
      </c>
    </row>
    <row r="98" spans="1:10" ht="13" hidden="1" x14ac:dyDescent="0.25">
      <c r="A98" s="148"/>
      <c r="B98" s="319">
        <f t="shared" si="4"/>
        <v>91</v>
      </c>
      <c r="C98" s="253"/>
      <c r="D98" s="324"/>
      <c r="E98" s="322"/>
      <c r="F98" s="322"/>
      <c r="G98" s="323"/>
      <c r="H98" s="323"/>
      <c r="I98" s="321" t="str">
        <f t="shared" si="3"/>
        <v/>
      </c>
      <c r="J98" s="252" t="str">
        <f t="shared" si="5"/>
        <v/>
      </c>
    </row>
    <row r="99" spans="1:10" ht="13" hidden="1" x14ac:dyDescent="0.25">
      <c r="A99" s="148"/>
      <c r="B99" s="319">
        <f t="shared" si="4"/>
        <v>92</v>
      </c>
      <c r="C99" s="253"/>
      <c r="D99" s="324"/>
      <c r="E99" s="322"/>
      <c r="F99" s="322"/>
      <c r="G99" s="323"/>
      <c r="H99" s="323"/>
      <c r="I99" s="321" t="str">
        <f t="shared" si="3"/>
        <v/>
      </c>
      <c r="J99" s="252" t="str">
        <f t="shared" si="5"/>
        <v/>
      </c>
    </row>
    <row r="100" spans="1:10" ht="13" hidden="1" x14ac:dyDescent="0.25">
      <c r="A100" s="148"/>
      <c r="B100" s="319">
        <f t="shared" si="4"/>
        <v>93</v>
      </c>
      <c r="C100" s="253"/>
      <c r="D100" s="324"/>
      <c r="E100" s="322"/>
      <c r="F100" s="322"/>
      <c r="G100" s="323"/>
      <c r="H100" s="323"/>
      <c r="I100" s="321" t="str">
        <f t="shared" si="3"/>
        <v/>
      </c>
      <c r="J100" s="252" t="str">
        <f t="shared" si="5"/>
        <v/>
      </c>
    </row>
    <row r="101" spans="1:10" ht="13" hidden="1" x14ac:dyDescent="0.25">
      <c r="A101" s="148"/>
      <c r="B101" s="319">
        <f t="shared" si="4"/>
        <v>94</v>
      </c>
      <c r="C101" s="253"/>
      <c r="D101" s="324"/>
      <c r="E101" s="322"/>
      <c r="F101" s="322"/>
      <c r="G101" s="323"/>
      <c r="H101" s="323"/>
      <c r="I101" s="321" t="str">
        <f t="shared" si="3"/>
        <v/>
      </c>
      <c r="J101" s="252" t="str">
        <f t="shared" si="5"/>
        <v/>
      </c>
    </row>
    <row r="102" spans="1:10" ht="13" hidden="1" x14ac:dyDescent="0.25">
      <c r="A102" s="148"/>
      <c r="B102" s="319">
        <f t="shared" si="4"/>
        <v>95</v>
      </c>
      <c r="C102" s="253"/>
      <c r="D102" s="324"/>
      <c r="E102" s="322"/>
      <c r="F102" s="322"/>
      <c r="G102" s="323"/>
      <c r="H102" s="323"/>
      <c r="I102" s="321" t="str">
        <f t="shared" si="3"/>
        <v/>
      </c>
      <c r="J102" s="252" t="str">
        <f t="shared" si="5"/>
        <v/>
      </c>
    </row>
    <row r="103" spans="1:10" ht="13" hidden="1" x14ac:dyDescent="0.25">
      <c r="A103" s="148"/>
      <c r="B103" s="319">
        <f t="shared" si="4"/>
        <v>96</v>
      </c>
      <c r="C103" s="253"/>
      <c r="D103" s="324"/>
      <c r="E103" s="322"/>
      <c r="F103" s="322"/>
      <c r="G103" s="323"/>
      <c r="H103" s="323"/>
      <c r="I103" s="321" t="str">
        <f t="shared" si="3"/>
        <v/>
      </c>
      <c r="J103" s="252" t="str">
        <f t="shared" si="5"/>
        <v/>
      </c>
    </row>
    <row r="104" spans="1:10" ht="13" hidden="1" x14ac:dyDescent="0.25">
      <c r="A104" s="148"/>
      <c r="B104" s="319">
        <f t="shared" si="4"/>
        <v>97</v>
      </c>
      <c r="C104" s="253"/>
      <c r="D104" s="324"/>
      <c r="E104" s="322"/>
      <c r="F104" s="322"/>
      <c r="G104" s="323"/>
      <c r="H104" s="323"/>
      <c r="I104" s="321" t="str">
        <f t="shared" si="3"/>
        <v/>
      </c>
      <c r="J104" s="252" t="str">
        <f t="shared" si="5"/>
        <v/>
      </c>
    </row>
    <row r="105" spans="1:10" ht="13" hidden="1" x14ac:dyDescent="0.25">
      <c r="A105" s="148"/>
      <c r="B105" s="319">
        <f t="shared" si="4"/>
        <v>98</v>
      </c>
      <c r="C105" s="253"/>
      <c r="D105" s="324"/>
      <c r="E105" s="322"/>
      <c r="F105" s="322"/>
      <c r="G105" s="323"/>
      <c r="H105" s="323"/>
      <c r="I105" s="321" t="str">
        <f t="shared" si="3"/>
        <v/>
      </c>
      <c r="J105" s="252" t="str">
        <f t="shared" si="5"/>
        <v/>
      </c>
    </row>
    <row r="106" spans="1:10" ht="13" hidden="1" x14ac:dyDescent="0.25">
      <c r="A106" s="148"/>
      <c r="B106" s="319">
        <f t="shared" si="4"/>
        <v>99</v>
      </c>
      <c r="C106" s="253"/>
      <c r="D106" s="324"/>
      <c r="E106" s="322"/>
      <c r="F106" s="322"/>
      <c r="G106" s="323"/>
      <c r="H106" s="323"/>
      <c r="I106" s="321" t="str">
        <f t="shared" si="3"/>
        <v/>
      </c>
      <c r="J106" s="252" t="str">
        <f t="shared" si="5"/>
        <v/>
      </c>
    </row>
    <row r="107" spans="1:10" ht="13" hidden="1" x14ac:dyDescent="0.25">
      <c r="A107" s="148"/>
      <c r="B107" s="319">
        <f t="shared" si="4"/>
        <v>100</v>
      </c>
      <c r="C107" s="253"/>
      <c r="D107" s="324"/>
      <c r="E107" s="322"/>
      <c r="F107" s="322"/>
      <c r="G107" s="323"/>
      <c r="H107" s="323"/>
      <c r="I107" s="321" t="str">
        <f t="shared" si="3"/>
        <v/>
      </c>
      <c r="J107" s="252" t="str">
        <f t="shared" si="5"/>
        <v/>
      </c>
    </row>
    <row r="108" spans="1:10" ht="13" hidden="1" x14ac:dyDescent="0.25">
      <c r="B108" s="319">
        <f t="shared" si="4"/>
        <v>101</v>
      </c>
      <c r="C108" s="253"/>
      <c r="D108" s="324"/>
      <c r="E108" s="322"/>
      <c r="F108" s="322"/>
      <c r="G108" s="323"/>
      <c r="H108" s="323"/>
      <c r="I108" s="321" t="str">
        <f t="shared" si="3"/>
        <v/>
      </c>
      <c r="J108" s="252" t="str">
        <f t="shared" si="5"/>
        <v/>
      </c>
    </row>
    <row r="109" spans="1:10" ht="13" hidden="1" x14ac:dyDescent="0.25">
      <c r="B109" s="319">
        <f t="shared" si="4"/>
        <v>102</v>
      </c>
      <c r="C109" s="253"/>
      <c r="D109" s="324"/>
      <c r="E109" s="322"/>
      <c r="F109" s="322"/>
      <c r="G109" s="323"/>
      <c r="H109" s="323"/>
      <c r="I109" s="321" t="str">
        <f t="shared" si="3"/>
        <v/>
      </c>
      <c r="J109" s="252" t="str">
        <f t="shared" si="5"/>
        <v/>
      </c>
    </row>
    <row r="110" spans="1:10" ht="13" hidden="1" x14ac:dyDescent="0.25">
      <c r="B110" s="319">
        <f t="shared" si="4"/>
        <v>103</v>
      </c>
      <c r="C110" s="253"/>
      <c r="D110" s="324"/>
      <c r="E110" s="322"/>
      <c r="F110" s="322"/>
      <c r="G110" s="323"/>
      <c r="H110" s="323"/>
      <c r="I110" s="321" t="str">
        <f t="shared" si="3"/>
        <v/>
      </c>
      <c r="J110" s="252" t="str">
        <f t="shared" si="5"/>
        <v/>
      </c>
    </row>
    <row r="111" spans="1:10" ht="13" hidden="1" x14ac:dyDescent="0.25">
      <c r="B111" s="319">
        <f t="shared" si="4"/>
        <v>104</v>
      </c>
      <c r="C111" s="253"/>
      <c r="D111" s="324"/>
      <c r="E111" s="322"/>
      <c r="F111" s="322"/>
      <c r="G111" s="323"/>
      <c r="H111" s="323"/>
      <c r="I111" s="321" t="str">
        <f t="shared" si="3"/>
        <v/>
      </c>
      <c r="J111" s="252" t="str">
        <f t="shared" si="5"/>
        <v/>
      </c>
    </row>
    <row r="112" spans="1:10" ht="13" hidden="1" x14ac:dyDescent="0.25">
      <c r="B112" s="319">
        <f t="shared" si="4"/>
        <v>105</v>
      </c>
      <c r="C112" s="253"/>
      <c r="D112" s="324"/>
      <c r="E112" s="322"/>
      <c r="F112" s="322"/>
      <c r="G112" s="323"/>
      <c r="H112" s="323"/>
      <c r="I112" s="321" t="str">
        <f t="shared" si="3"/>
        <v/>
      </c>
      <c r="J112" s="252" t="str">
        <f t="shared" si="5"/>
        <v/>
      </c>
    </row>
    <row r="113" spans="2:10" ht="13" hidden="1" x14ac:dyDescent="0.25">
      <c r="B113" s="319">
        <f t="shared" si="4"/>
        <v>106</v>
      </c>
      <c r="C113" s="253"/>
      <c r="D113" s="324"/>
      <c r="E113" s="322"/>
      <c r="F113" s="322"/>
      <c r="G113" s="323"/>
      <c r="H113" s="323"/>
      <c r="I113" s="321" t="str">
        <f t="shared" si="3"/>
        <v/>
      </c>
      <c r="J113" s="252" t="str">
        <f t="shared" si="5"/>
        <v/>
      </c>
    </row>
    <row r="114" spans="2:10" ht="13" hidden="1" x14ac:dyDescent="0.25">
      <c r="B114" s="319">
        <f t="shared" si="4"/>
        <v>107</v>
      </c>
      <c r="C114" s="253"/>
      <c r="D114" s="324"/>
      <c r="E114" s="322"/>
      <c r="F114" s="322"/>
      <c r="G114" s="323"/>
      <c r="H114" s="323"/>
      <c r="I114" s="321" t="str">
        <f t="shared" si="3"/>
        <v/>
      </c>
      <c r="J114" s="252" t="str">
        <f t="shared" si="5"/>
        <v/>
      </c>
    </row>
    <row r="115" spans="2:10" ht="13" hidden="1" x14ac:dyDescent="0.25">
      <c r="B115" s="319">
        <f t="shared" si="4"/>
        <v>108</v>
      </c>
      <c r="C115" s="253"/>
      <c r="D115" s="324"/>
      <c r="E115" s="322"/>
      <c r="F115" s="322"/>
      <c r="G115" s="323"/>
      <c r="H115" s="323"/>
      <c r="I115" s="321" t="str">
        <f t="shared" si="3"/>
        <v/>
      </c>
      <c r="J115" s="252" t="str">
        <f t="shared" si="5"/>
        <v/>
      </c>
    </row>
    <row r="116" spans="2:10" ht="13" hidden="1" x14ac:dyDescent="0.25">
      <c r="B116" s="319">
        <f t="shared" si="4"/>
        <v>109</v>
      </c>
      <c r="C116" s="253"/>
      <c r="D116" s="324"/>
      <c r="E116" s="322"/>
      <c r="F116" s="322"/>
      <c r="G116" s="323"/>
      <c r="H116" s="323"/>
      <c r="I116" s="321" t="str">
        <f t="shared" si="3"/>
        <v/>
      </c>
      <c r="J116" s="252" t="str">
        <f t="shared" si="5"/>
        <v/>
      </c>
    </row>
    <row r="117" spans="2:10" ht="13" hidden="1" x14ac:dyDescent="0.25">
      <c r="B117" s="319">
        <f t="shared" si="4"/>
        <v>110</v>
      </c>
      <c r="C117" s="253"/>
      <c r="D117" s="324"/>
      <c r="E117" s="322"/>
      <c r="F117" s="322"/>
      <c r="G117" s="323"/>
      <c r="H117" s="323"/>
      <c r="I117" s="321" t="str">
        <f t="shared" si="3"/>
        <v/>
      </c>
      <c r="J117" s="252" t="str">
        <f t="shared" si="5"/>
        <v/>
      </c>
    </row>
    <row r="118" spans="2:10" ht="13" hidden="1" x14ac:dyDescent="0.25">
      <c r="B118" s="319">
        <f t="shared" si="4"/>
        <v>111</v>
      </c>
      <c r="C118" s="253"/>
      <c r="D118" s="324"/>
      <c r="E118" s="322"/>
      <c r="F118" s="322"/>
      <c r="G118" s="323"/>
      <c r="H118" s="323"/>
      <c r="I118" s="321" t="str">
        <f t="shared" si="3"/>
        <v/>
      </c>
      <c r="J118" s="252" t="str">
        <f t="shared" si="5"/>
        <v/>
      </c>
    </row>
    <row r="119" spans="2:10" ht="13" hidden="1" x14ac:dyDescent="0.25">
      <c r="B119" s="319">
        <f t="shared" si="4"/>
        <v>112</v>
      </c>
      <c r="C119" s="253"/>
      <c r="D119" s="324"/>
      <c r="E119" s="322"/>
      <c r="F119" s="322"/>
      <c r="G119" s="323"/>
      <c r="H119" s="323"/>
      <c r="I119" s="321" t="str">
        <f t="shared" si="3"/>
        <v/>
      </c>
      <c r="J119" s="252" t="str">
        <f t="shared" si="5"/>
        <v/>
      </c>
    </row>
    <row r="120" spans="2:10" ht="13" hidden="1" x14ac:dyDescent="0.25">
      <c r="B120" s="319">
        <f t="shared" si="4"/>
        <v>113</v>
      </c>
      <c r="C120" s="253"/>
      <c r="D120" s="324"/>
      <c r="E120" s="322"/>
      <c r="F120" s="322"/>
      <c r="G120" s="323"/>
      <c r="H120" s="323"/>
      <c r="I120" s="321" t="str">
        <f t="shared" si="3"/>
        <v/>
      </c>
      <c r="J120" s="252" t="str">
        <f t="shared" si="5"/>
        <v/>
      </c>
    </row>
    <row r="121" spans="2:10" ht="13" hidden="1" x14ac:dyDescent="0.25">
      <c r="B121" s="319">
        <f t="shared" si="4"/>
        <v>114</v>
      </c>
      <c r="C121" s="253"/>
      <c r="D121" s="324"/>
      <c r="E121" s="322"/>
      <c r="F121" s="322"/>
      <c r="G121" s="323"/>
      <c r="H121" s="323"/>
      <c r="I121" s="321" t="str">
        <f t="shared" si="3"/>
        <v/>
      </c>
      <c r="J121" s="252" t="str">
        <f t="shared" si="5"/>
        <v/>
      </c>
    </row>
    <row r="122" spans="2:10" ht="13" hidden="1" x14ac:dyDescent="0.25">
      <c r="B122" s="319">
        <f t="shared" si="4"/>
        <v>115</v>
      </c>
      <c r="C122" s="253"/>
      <c r="D122" s="324"/>
      <c r="E122" s="322"/>
      <c r="F122" s="322"/>
      <c r="G122" s="323"/>
      <c r="H122" s="323"/>
      <c r="I122" s="321" t="str">
        <f t="shared" si="3"/>
        <v/>
      </c>
      <c r="J122" s="252" t="str">
        <f t="shared" si="5"/>
        <v/>
      </c>
    </row>
    <row r="123" spans="2:10" ht="13" hidden="1" x14ac:dyDescent="0.25">
      <c r="B123" s="319">
        <f t="shared" si="4"/>
        <v>116</v>
      </c>
      <c r="C123" s="253"/>
      <c r="D123" s="324"/>
      <c r="E123" s="322"/>
      <c r="F123" s="322"/>
      <c r="G123" s="323"/>
      <c r="H123" s="323"/>
      <c r="I123" s="321" t="str">
        <f t="shared" si="3"/>
        <v/>
      </c>
      <c r="J123" s="252" t="str">
        <f t="shared" si="5"/>
        <v/>
      </c>
    </row>
    <row r="124" spans="2:10" ht="13" hidden="1" x14ac:dyDescent="0.25">
      <c r="B124" s="319">
        <f t="shared" si="4"/>
        <v>117</v>
      </c>
      <c r="C124" s="253"/>
      <c r="D124" s="324"/>
      <c r="E124" s="322"/>
      <c r="F124" s="322"/>
      <c r="G124" s="323"/>
      <c r="H124" s="323"/>
      <c r="I124" s="321" t="str">
        <f t="shared" si="3"/>
        <v/>
      </c>
      <c r="J124" s="252" t="str">
        <f t="shared" si="5"/>
        <v/>
      </c>
    </row>
    <row r="125" spans="2:10" ht="13" hidden="1" x14ac:dyDescent="0.25">
      <c r="B125" s="319">
        <f t="shared" si="4"/>
        <v>118</v>
      </c>
      <c r="C125" s="253"/>
      <c r="D125" s="324"/>
      <c r="E125" s="322"/>
      <c r="F125" s="322"/>
      <c r="G125" s="323"/>
      <c r="H125" s="323"/>
      <c r="I125" s="321" t="str">
        <f t="shared" si="3"/>
        <v/>
      </c>
      <c r="J125" s="252" t="str">
        <f t="shared" si="5"/>
        <v/>
      </c>
    </row>
    <row r="126" spans="2:10" ht="13" hidden="1" x14ac:dyDescent="0.25">
      <c r="B126" s="319">
        <f t="shared" si="4"/>
        <v>119</v>
      </c>
      <c r="C126" s="253"/>
      <c r="D126" s="324"/>
      <c r="E126" s="322"/>
      <c r="F126" s="322"/>
      <c r="G126" s="323"/>
      <c r="H126" s="323"/>
      <c r="I126" s="321" t="str">
        <f t="shared" si="3"/>
        <v/>
      </c>
      <c r="J126" s="252" t="str">
        <f t="shared" si="5"/>
        <v/>
      </c>
    </row>
    <row r="127" spans="2:10" ht="13" hidden="1" x14ac:dyDescent="0.25">
      <c r="B127" s="319">
        <f t="shared" si="4"/>
        <v>120</v>
      </c>
      <c r="C127" s="253"/>
      <c r="D127" s="324"/>
      <c r="E127" s="322"/>
      <c r="F127" s="322"/>
      <c r="G127" s="323"/>
      <c r="H127" s="323"/>
      <c r="I127" s="321" t="str">
        <f t="shared" si="3"/>
        <v/>
      </c>
      <c r="J127" s="252" t="str">
        <f t="shared" si="5"/>
        <v/>
      </c>
    </row>
    <row r="128" spans="2:10" ht="13" hidden="1" x14ac:dyDescent="0.25">
      <c r="B128" s="319">
        <f t="shared" si="4"/>
        <v>121</v>
      </c>
      <c r="C128" s="253"/>
      <c r="D128" s="324"/>
      <c r="E128" s="322"/>
      <c r="F128" s="322"/>
      <c r="G128" s="323"/>
      <c r="H128" s="323"/>
      <c r="I128" s="321" t="str">
        <f t="shared" si="3"/>
        <v/>
      </c>
      <c r="J128" s="252" t="str">
        <f t="shared" si="5"/>
        <v/>
      </c>
    </row>
    <row r="129" spans="2:10" ht="13" hidden="1" x14ac:dyDescent="0.25">
      <c r="B129" s="319">
        <f t="shared" si="4"/>
        <v>122</v>
      </c>
      <c r="C129" s="253"/>
      <c r="D129" s="324"/>
      <c r="E129" s="322"/>
      <c r="F129" s="322"/>
      <c r="G129" s="323"/>
      <c r="H129" s="323"/>
      <c r="I129" s="321" t="str">
        <f t="shared" si="3"/>
        <v/>
      </c>
      <c r="J129" s="252" t="str">
        <f t="shared" si="5"/>
        <v/>
      </c>
    </row>
    <row r="130" spans="2:10" ht="13" hidden="1" x14ac:dyDescent="0.25">
      <c r="B130" s="319">
        <f t="shared" si="4"/>
        <v>123</v>
      </c>
      <c r="C130" s="253"/>
      <c r="D130" s="324"/>
      <c r="E130" s="322"/>
      <c r="F130" s="322"/>
      <c r="G130" s="323"/>
      <c r="H130" s="323"/>
      <c r="I130" s="321" t="str">
        <f t="shared" si="3"/>
        <v/>
      </c>
      <c r="J130" s="252" t="str">
        <f t="shared" si="5"/>
        <v/>
      </c>
    </row>
    <row r="131" spans="2:10" ht="13" hidden="1" x14ac:dyDescent="0.25">
      <c r="B131" s="319">
        <f t="shared" si="4"/>
        <v>124</v>
      </c>
      <c r="C131" s="253"/>
      <c r="D131" s="324"/>
      <c r="E131" s="322"/>
      <c r="F131" s="322"/>
      <c r="G131" s="323"/>
      <c r="H131" s="323"/>
      <c r="I131" s="321" t="str">
        <f t="shared" si="3"/>
        <v/>
      </c>
      <c r="J131" s="252" t="str">
        <f t="shared" si="5"/>
        <v/>
      </c>
    </row>
    <row r="132" spans="2:10" ht="13" hidden="1" x14ac:dyDescent="0.25">
      <c r="B132" s="319">
        <f t="shared" si="4"/>
        <v>125</v>
      </c>
      <c r="C132" s="253"/>
      <c r="D132" s="324"/>
      <c r="E132" s="322"/>
      <c r="F132" s="322"/>
      <c r="G132" s="323"/>
      <c r="H132" s="323"/>
      <c r="I132" s="321" t="str">
        <f t="shared" si="3"/>
        <v/>
      </c>
      <c r="J132" s="252" t="str">
        <f t="shared" si="5"/>
        <v/>
      </c>
    </row>
    <row r="133" spans="2:10" ht="13" hidden="1" x14ac:dyDescent="0.25">
      <c r="B133" s="319">
        <f t="shared" si="4"/>
        <v>126</v>
      </c>
      <c r="C133" s="253"/>
      <c r="D133" s="324"/>
      <c r="E133" s="322"/>
      <c r="F133" s="322"/>
      <c r="G133" s="323"/>
      <c r="H133" s="323"/>
      <c r="I133" s="321" t="str">
        <f t="shared" si="3"/>
        <v/>
      </c>
      <c r="J133" s="252" t="str">
        <f t="shared" si="5"/>
        <v/>
      </c>
    </row>
    <row r="134" spans="2:10" ht="13" hidden="1" x14ac:dyDescent="0.25">
      <c r="B134" s="319">
        <f t="shared" si="4"/>
        <v>127</v>
      </c>
      <c r="C134" s="253"/>
      <c r="D134" s="324"/>
      <c r="E134" s="322"/>
      <c r="F134" s="322"/>
      <c r="G134" s="323"/>
      <c r="H134" s="323"/>
      <c r="I134" s="321" t="str">
        <f t="shared" si="3"/>
        <v/>
      </c>
      <c r="J134" s="252" t="str">
        <f t="shared" si="5"/>
        <v/>
      </c>
    </row>
    <row r="135" spans="2:10" ht="13" hidden="1" x14ac:dyDescent="0.25">
      <c r="B135" s="319">
        <f t="shared" si="4"/>
        <v>128</v>
      </c>
      <c r="C135" s="253"/>
      <c r="D135" s="324"/>
      <c r="E135" s="322"/>
      <c r="F135" s="322"/>
      <c r="G135" s="323"/>
      <c r="H135" s="323"/>
      <c r="I135" s="321" t="str">
        <f t="shared" si="3"/>
        <v/>
      </c>
      <c r="J135" s="252" t="str">
        <f t="shared" si="5"/>
        <v/>
      </c>
    </row>
    <row r="136" spans="2:10" ht="13" hidden="1" x14ac:dyDescent="0.25">
      <c r="B136" s="319">
        <f t="shared" si="4"/>
        <v>129</v>
      </c>
      <c r="C136" s="253"/>
      <c r="D136" s="324"/>
      <c r="E136" s="322"/>
      <c r="F136" s="322"/>
      <c r="G136" s="323"/>
      <c r="H136" s="323"/>
      <c r="I136" s="321" t="str">
        <f t="shared" si="3"/>
        <v/>
      </c>
      <c r="J136" s="252" t="str">
        <f t="shared" si="5"/>
        <v/>
      </c>
    </row>
    <row r="137" spans="2:10" ht="13" hidden="1" x14ac:dyDescent="0.25">
      <c r="B137" s="319">
        <f t="shared" si="4"/>
        <v>130</v>
      </c>
      <c r="C137" s="253"/>
      <c r="D137" s="324"/>
      <c r="E137" s="322"/>
      <c r="F137" s="322"/>
      <c r="G137" s="323"/>
      <c r="H137" s="323"/>
      <c r="I137" s="321" t="str">
        <f t="shared" ref="I137:I200" si="6">IF(ISBLANK(E137),"",IF(OR(G137="",H137=""),"NA",(E137-F137)*MIN(H137,G137)/G137))</f>
        <v/>
      </c>
      <c r="J137" s="252" t="str">
        <f t="shared" si="5"/>
        <v/>
      </c>
    </row>
    <row r="138" spans="2:10" ht="13" hidden="1" x14ac:dyDescent="0.25">
      <c r="B138" s="319">
        <f t="shared" ref="B138:B201" si="7">B137+1</f>
        <v>131</v>
      </c>
      <c r="C138" s="253"/>
      <c r="D138" s="324"/>
      <c r="E138" s="322"/>
      <c r="F138" s="322"/>
      <c r="G138" s="323"/>
      <c r="H138" s="323"/>
      <c r="I138" s="321" t="str">
        <f t="shared" si="6"/>
        <v/>
      </c>
      <c r="J138" s="252" t="str">
        <f t="shared" si="5"/>
        <v/>
      </c>
    </row>
    <row r="139" spans="2:10" ht="13" hidden="1" x14ac:dyDescent="0.25">
      <c r="B139" s="319">
        <f t="shared" si="7"/>
        <v>132</v>
      </c>
      <c r="C139" s="253"/>
      <c r="D139" s="324"/>
      <c r="E139" s="322"/>
      <c r="F139" s="322"/>
      <c r="G139" s="323"/>
      <c r="H139" s="323"/>
      <c r="I139" s="321" t="str">
        <f t="shared" si="6"/>
        <v/>
      </c>
      <c r="J139" s="252" t="str">
        <f t="shared" si="5"/>
        <v/>
      </c>
    </row>
    <row r="140" spans="2:10" ht="13" hidden="1" x14ac:dyDescent="0.25">
      <c r="B140" s="319">
        <f t="shared" si="7"/>
        <v>133</v>
      </c>
      <c r="C140" s="253"/>
      <c r="D140" s="324"/>
      <c r="E140" s="322"/>
      <c r="F140" s="322"/>
      <c r="G140" s="323"/>
      <c r="H140" s="323"/>
      <c r="I140" s="321" t="str">
        <f t="shared" si="6"/>
        <v/>
      </c>
      <c r="J140" s="252" t="str">
        <f t="shared" si="5"/>
        <v/>
      </c>
    </row>
    <row r="141" spans="2:10" ht="13" hidden="1" x14ac:dyDescent="0.25">
      <c r="B141" s="319">
        <f t="shared" si="7"/>
        <v>134</v>
      </c>
      <c r="C141" s="253"/>
      <c r="D141" s="324"/>
      <c r="E141" s="322"/>
      <c r="F141" s="322"/>
      <c r="G141" s="323"/>
      <c r="H141" s="323"/>
      <c r="I141" s="321" t="str">
        <f t="shared" si="6"/>
        <v/>
      </c>
      <c r="J141" s="252" t="str">
        <f t="shared" si="5"/>
        <v/>
      </c>
    </row>
    <row r="142" spans="2:10" ht="13" hidden="1" x14ac:dyDescent="0.25">
      <c r="B142" s="319">
        <f t="shared" si="7"/>
        <v>135</v>
      </c>
      <c r="C142" s="253"/>
      <c r="D142" s="324"/>
      <c r="E142" s="322"/>
      <c r="F142" s="322"/>
      <c r="G142" s="323"/>
      <c r="H142" s="323"/>
      <c r="I142" s="321" t="str">
        <f t="shared" si="6"/>
        <v/>
      </c>
      <c r="J142" s="252" t="str">
        <f t="shared" si="5"/>
        <v/>
      </c>
    </row>
    <row r="143" spans="2:10" ht="13" hidden="1" x14ac:dyDescent="0.25">
      <c r="B143" s="319">
        <f t="shared" si="7"/>
        <v>136</v>
      </c>
      <c r="C143" s="253"/>
      <c r="D143" s="324"/>
      <c r="E143" s="322"/>
      <c r="F143" s="322"/>
      <c r="G143" s="323"/>
      <c r="H143" s="323"/>
      <c r="I143" s="321" t="str">
        <f t="shared" si="6"/>
        <v/>
      </c>
      <c r="J143" s="252" t="str">
        <f t="shared" si="5"/>
        <v/>
      </c>
    </row>
    <row r="144" spans="2:10" ht="13" hidden="1" x14ac:dyDescent="0.25">
      <c r="B144" s="319">
        <f t="shared" si="7"/>
        <v>137</v>
      </c>
      <c r="C144" s="253"/>
      <c r="D144" s="324"/>
      <c r="E144" s="322"/>
      <c r="F144" s="322"/>
      <c r="G144" s="323"/>
      <c r="H144" s="323"/>
      <c r="I144" s="321" t="str">
        <f t="shared" si="6"/>
        <v/>
      </c>
      <c r="J144" s="252" t="str">
        <f t="shared" si="5"/>
        <v/>
      </c>
    </row>
    <row r="145" spans="2:10" ht="13" hidden="1" x14ac:dyDescent="0.25">
      <c r="B145" s="319">
        <f t="shared" si="7"/>
        <v>138</v>
      </c>
      <c r="C145" s="253"/>
      <c r="D145" s="324"/>
      <c r="E145" s="322"/>
      <c r="F145" s="322"/>
      <c r="G145" s="323"/>
      <c r="H145" s="323"/>
      <c r="I145" s="321" t="str">
        <f t="shared" si="6"/>
        <v/>
      </c>
      <c r="J145" s="252" t="str">
        <f t="shared" si="5"/>
        <v/>
      </c>
    </row>
    <row r="146" spans="2:10" ht="13" hidden="1" x14ac:dyDescent="0.25">
      <c r="B146" s="319">
        <f t="shared" si="7"/>
        <v>139</v>
      </c>
      <c r="C146" s="253"/>
      <c r="D146" s="324"/>
      <c r="E146" s="322"/>
      <c r="F146" s="322"/>
      <c r="G146" s="323"/>
      <c r="H146" s="323"/>
      <c r="I146" s="321" t="str">
        <f t="shared" si="6"/>
        <v/>
      </c>
      <c r="J146" s="252" t="str">
        <f t="shared" si="5"/>
        <v/>
      </c>
    </row>
    <row r="147" spans="2:10" ht="13" hidden="1" x14ac:dyDescent="0.25">
      <c r="B147" s="319">
        <f t="shared" si="7"/>
        <v>140</v>
      </c>
      <c r="C147" s="253"/>
      <c r="D147" s="324"/>
      <c r="E147" s="322"/>
      <c r="F147" s="322"/>
      <c r="G147" s="323"/>
      <c r="H147" s="323"/>
      <c r="I147" s="321" t="str">
        <f t="shared" si="6"/>
        <v/>
      </c>
      <c r="J147" s="252" t="str">
        <f t="shared" si="5"/>
        <v/>
      </c>
    </row>
    <row r="148" spans="2:10" ht="13" hidden="1" x14ac:dyDescent="0.25">
      <c r="B148" s="319">
        <f t="shared" si="7"/>
        <v>141</v>
      </c>
      <c r="C148" s="253"/>
      <c r="D148" s="324"/>
      <c r="E148" s="322"/>
      <c r="F148" s="322"/>
      <c r="G148" s="323"/>
      <c r="H148" s="323"/>
      <c r="I148" s="321" t="str">
        <f t="shared" si="6"/>
        <v/>
      </c>
      <c r="J148" s="252" t="str">
        <f t="shared" si="5"/>
        <v/>
      </c>
    </row>
    <row r="149" spans="2:10" ht="13" hidden="1" x14ac:dyDescent="0.25">
      <c r="B149" s="319">
        <f t="shared" si="7"/>
        <v>142</v>
      </c>
      <c r="C149" s="253"/>
      <c r="D149" s="324"/>
      <c r="E149" s="322"/>
      <c r="F149" s="322"/>
      <c r="G149" s="323"/>
      <c r="H149" s="323"/>
      <c r="I149" s="321" t="str">
        <f t="shared" si="6"/>
        <v/>
      </c>
      <c r="J149" s="252" t="str">
        <f t="shared" si="5"/>
        <v/>
      </c>
    </row>
    <row r="150" spans="2:10" ht="13" hidden="1" x14ac:dyDescent="0.25">
      <c r="B150" s="319">
        <f t="shared" si="7"/>
        <v>143</v>
      </c>
      <c r="C150" s="253"/>
      <c r="D150" s="324"/>
      <c r="E150" s="322"/>
      <c r="F150" s="322"/>
      <c r="G150" s="323"/>
      <c r="H150" s="323"/>
      <c r="I150" s="321" t="str">
        <f t="shared" si="6"/>
        <v/>
      </c>
      <c r="J150" s="252" t="str">
        <f t="shared" si="5"/>
        <v/>
      </c>
    </row>
    <row r="151" spans="2:10" ht="13" hidden="1" x14ac:dyDescent="0.25">
      <c r="B151" s="319">
        <f t="shared" si="7"/>
        <v>144</v>
      </c>
      <c r="C151" s="253"/>
      <c r="D151" s="324"/>
      <c r="E151" s="322"/>
      <c r="F151" s="322"/>
      <c r="G151" s="323"/>
      <c r="H151" s="323"/>
      <c r="I151" s="321" t="str">
        <f t="shared" si="6"/>
        <v/>
      </c>
      <c r="J151" s="252" t="str">
        <f t="shared" si="5"/>
        <v/>
      </c>
    </row>
    <row r="152" spans="2:10" ht="13" hidden="1" x14ac:dyDescent="0.25">
      <c r="B152" s="319">
        <f t="shared" si="7"/>
        <v>145</v>
      </c>
      <c r="C152" s="253"/>
      <c r="D152" s="324"/>
      <c r="E152" s="322"/>
      <c r="F152" s="322"/>
      <c r="G152" s="323"/>
      <c r="H152" s="323"/>
      <c r="I152" s="321" t="str">
        <f t="shared" si="6"/>
        <v/>
      </c>
      <c r="J152" s="252" t="str">
        <f t="shared" si="5"/>
        <v/>
      </c>
    </row>
    <row r="153" spans="2:10" ht="13" hidden="1" x14ac:dyDescent="0.25">
      <c r="B153" s="319">
        <f t="shared" si="7"/>
        <v>146</v>
      </c>
      <c r="C153" s="253"/>
      <c r="D153" s="324"/>
      <c r="E153" s="322"/>
      <c r="F153" s="322"/>
      <c r="G153" s="323"/>
      <c r="H153" s="323"/>
      <c r="I153" s="321" t="str">
        <f t="shared" si="6"/>
        <v/>
      </c>
      <c r="J153" s="252" t="str">
        <f t="shared" si="5"/>
        <v/>
      </c>
    </row>
    <row r="154" spans="2:10" ht="13" hidden="1" x14ac:dyDescent="0.25">
      <c r="B154" s="319">
        <f t="shared" si="7"/>
        <v>147</v>
      </c>
      <c r="C154" s="253"/>
      <c r="D154" s="324"/>
      <c r="E154" s="322"/>
      <c r="F154" s="322"/>
      <c r="G154" s="323"/>
      <c r="H154" s="323"/>
      <c r="I154" s="321" t="str">
        <f t="shared" si="6"/>
        <v/>
      </c>
      <c r="J154" s="252" t="str">
        <f t="shared" si="5"/>
        <v/>
      </c>
    </row>
    <row r="155" spans="2:10" ht="13" hidden="1" x14ac:dyDescent="0.25">
      <c r="B155" s="319">
        <f t="shared" si="7"/>
        <v>148</v>
      </c>
      <c r="C155" s="253"/>
      <c r="D155" s="324"/>
      <c r="E155" s="322"/>
      <c r="F155" s="322"/>
      <c r="G155" s="323"/>
      <c r="H155" s="323"/>
      <c r="I155" s="321" t="str">
        <f t="shared" si="6"/>
        <v/>
      </c>
      <c r="J155" s="252" t="str">
        <f t="shared" si="5"/>
        <v/>
      </c>
    </row>
    <row r="156" spans="2:10" ht="13" hidden="1" x14ac:dyDescent="0.25">
      <c r="B156" s="319">
        <f t="shared" si="7"/>
        <v>149</v>
      </c>
      <c r="C156" s="253"/>
      <c r="D156" s="324"/>
      <c r="E156" s="322"/>
      <c r="F156" s="322"/>
      <c r="G156" s="323"/>
      <c r="H156" s="323"/>
      <c r="I156" s="321" t="str">
        <f t="shared" si="6"/>
        <v/>
      </c>
      <c r="J156" s="252" t="str">
        <f t="shared" si="5"/>
        <v/>
      </c>
    </row>
    <row r="157" spans="2:10" ht="13" hidden="1" x14ac:dyDescent="0.25">
      <c r="B157" s="319">
        <f t="shared" si="7"/>
        <v>150</v>
      </c>
      <c r="C157" s="253"/>
      <c r="D157" s="324"/>
      <c r="E157" s="322"/>
      <c r="F157" s="322"/>
      <c r="G157" s="323"/>
      <c r="H157" s="323"/>
      <c r="I157" s="321" t="str">
        <f t="shared" si="6"/>
        <v/>
      </c>
      <c r="J157" s="252" t="str">
        <f t="shared" si="5"/>
        <v/>
      </c>
    </row>
    <row r="158" spans="2:10" ht="13" hidden="1" x14ac:dyDescent="0.25">
      <c r="B158" s="319">
        <f t="shared" si="7"/>
        <v>151</v>
      </c>
      <c r="C158" s="253"/>
      <c r="D158" s="324"/>
      <c r="E158" s="322"/>
      <c r="F158" s="322"/>
      <c r="G158" s="323"/>
      <c r="H158" s="323"/>
      <c r="I158" s="321" t="str">
        <f t="shared" si="6"/>
        <v/>
      </c>
      <c r="J158" s="252" t="str">
        <f t="shared" si="5"/>
        <v/>
      </c>
    </row>
    <row r="159" spans="2:10" ht="13" hidden="1" x14ac:dyDescent="0.25">
      <c r="B159" s="319">
        <f t="shared" si="7"/>
        <v>152</v>
      </c>
      <c r="C159" s="253"/>
      <c r="D159" s="324"/>
      <c r="E159" s="322"/>
      <c r="F159" s="322"/>
      <c r="G159" s="323"/>
      <c r="H159" s="323"/>
      <c r="I159" s="321" t="str">
        <f t="shared" si="6"/>
        <v/>
      </c>
      <c r="J159" s="252" t="str">
        <f t="shared" si="5"/>
        <v/>
      </c>
    </row>
    <row r="160" spans="2:10" ht="13" hidden="1" x14ac:dyDescent="0.25">
      <c r="B160" s="319">
        <f t="shared" si="7"/>
        <v>153</v>
      </c>
      <c r="C160" s="253"/>
      <c r="D160" s="324"/>
      <c r="E160" s="322"/>
      <c r="F160" s="322"/>
      <c r="G160" s="323"/>
      <c r="H160" s="323"/>
      <c r="I160" s="321" t="str">
        <f t="shared" si="6"/>
        <v/>
      </c>
      <c r="J160" s="252" t="str">
        <f t="shared" si="5"/>
        <v/>
      </c>
    </row>
    <row r="161" spans="2:10" ht="13" hidden="1" x14ac:dyDescent="0.25">
      <c r="B161" s="319">
        <f t="shared" si="7"/>
        <v>154</v>
      </c>
      <c r="C161" s="253"/>
      <c r="D161" s="324"/>
      <c r="E161" s="322"/>
      <c r="F161" s="322"/>
      <c r="G161" s="323"/>
      <c r="H161" s="323"/>
      <c r="I161" s="321" t="str">
        <f t="shared" si="6"/>
        <v/>
      </c>
      <c r="J161" s="252" t="str">
        <f t="shared" ref="J161:J207" si="8">IF($I160&lt;&gt;"","ja","")</f>
        <v/>
      </c>
    </row>
    <row r="162" spans="2:10" ht="13" hidden="1" x14ac:dyDescent="0.25">
      <c r="B162" s="319">
        <f t="shared" si="7"/>
        <v>155</v>
      </c>
      <c r="C162" s="253"/>
      <c r="D162" s="324"/>
      <c r="E162" s="322"/>
      <c r="F162" s="322"/>
      <c r="G162" s="323"/>
      <c r="H162" s="323"/>
      <c r="I162" s="321" t="str">
        <f t="shared" si="6"/>
        <v/>
      </c>
      <c r="J162" s="252" t="str">
        <f t="shared" si="8"/>
        <v/>
      </c>
    </row>
    <row r="163" spans="2:10" ht="13" hidden="1" x14ac:dyDescent="0.25">
      <c r="B163" s="319">
        <f t="shared" si="7"/>
        <v>156</v>
      </c>
      <c r="C163" s="253"/>
      <c r="D163" s="324"/>
      <c r="E163" s="322"/>
      <c r="F163" s="322"/>
      <c r="G163" s="323"/>
      <c r="H163" s="323"/>
      <c r="I163" s="321" t="str">
        <f t="shared" si="6"/>
        <v/>
      </c>
      <c r="J163" s="252" t="str">
        <f t="shared" si="8"/>
        <v/>
      </c>
    </row>
    <row r="164" spans="2:10" ht="13" hidden="1" x14ac:dyDescent="0.25">
      <c r="B164" s="319">
        <f t="shared" si="7"/>
        <v>157</v>
      </c>
      <c r="C164" s="253"/>
      <c r="D164" s="324"/>
      <c r="E164" s="322"/>
      <c r="F164" s="322"/>
      <c r="G164" s="323"/>
      <c r="H164" s="323"/>
      <c r="I164" s="321" t="str">
        <f t="shared" si="6"/>
        <v/>
      </c>
      <c r="J164" s="252" t="str">
        <f t="shared" si="8"/>
        <v/>
      </c>
    </row>
    <row r="165" spans="2:10" ht="13" hidden="1" x14ac:dyDescent="0.25">
      <c r="B165" s="319">
        <f t="shared" si="7"/>
        <v>158</v>
      </c>
      <c r="C165" s="253"/>
      <c r="D165" s="324"/>
      <c r="E165" s="322"/>
      <c r="F165" s="322"/>
      <c r="G165" s="323"/>
      <c r="H165" s="323"/>
      <c r="I165" s="321" t="str">
        <f t="shared" si="6"/>
        <v/>
      </c>
      <c r="J165" s="252" t="str">
        <f t="shared" si="8"/>
        <v/>
      </c>
    </row>
    <row r="166" spans="2:10" ht="13" hidden="1" x14ac:dyDescent="0.25">
      <c r="B166" s="319">
        <f t="shared" si="7"/>
        <v>159</v>
      </c>
      <c r="C166" s="253"/>
      <c r="D166" s="324"/>
      <c r="E166" s="322"/>
      <c r="F166" s="322"/>
      <c r="G166" s="323"/>
      <c r="H166" s="323"/>
      <c r="I166" s="321" t="str">
        <f t="shared" si="6"/>
        <v/>
      </c>
      <c r="J166" s="252" t="str">
        <f t="shared" si="8"/>
        <v/>
      </c>
    </row>
    <row r="167" spans="2:10" ht="13" hidden="1" x14ac:dyDescent="0.25">
      <c r="B167" s="319">
        <f t="shared" si="7"/>
        <v>160</v>
      </c>
      <c r="C167" s="253"/>
      <c r="D167" s="324"/>
      <c r="E167" s="322"/>
      <c r="F167" s="322"/>
      <c r="G167" s="323"/>
      <c r="H167" s="323"/>
      <c r="I167" s="321" t="str">
        <f t="shared" si="6"/>
        <v/>
      </c>
      <c r="J167" s="252" t="str">
        <f t="shared" si="8"/>
        <v/>
      </c>
    </row>
    <row r="168" spans="2:10" ht="13" hidden="1" x14ac:dyDescent="0.25">
      <c r="B168" s="319">
        <f t="shared" si="7"/>
        <v>161</v>
      </c>
      <c r="C168" s="253"/>
      <c r="D168" s="324"/>
      <c r="E168" s="322"/>
      <c r="F168" s="322"/>
      <c r="G168" s="323"/>
      <c r="H168" s="323"/>
      <c r="I168" s="321" t="str">
        <f t="shared" si="6"/>
        <v/>
      </c>
      <c r="J168" s="252" t="str">
        <f t="shared" si="8"/>
        <v/>
      </c>
    </row>
    <row r="169" spans="2:10" ht="13" hidden="1" x14ac:dyDescent="0.25">
      <c r="B169" s="319">
        <f t="shared" si="7"/>
        <v>162</v>
      </c>
      <c r="C169" s="253"/>
      <c r="D169" s="324"/>
      <c r="E169" s="322"/>
      <c r="F169" s="322"/>
      <c r="G169" s="323"/>
      <c r="H169" s="323"/>
      <c r="I169" s="321" t="str">
        <f t="shared" si="6"/>
        <v/>
      </c>
      <c r="J169" s="252" t="str">
        <f t="shared" si="8"/>
        <v/>
      </c>
    </row>
    <row r="170" spans="2:10" ht="13" hidden="1" x14ac:dyDescent="0.25">
      <c r="B170" s="319">
        <f t="shared" si="7"/>
        <v>163</v>
      </c>
      <c r="C170" s="253"/>
      <c r="D170" s="324"/>
      <c r="E170" s="322"/>
      <c r="F170" s="322"/>
      <c r="G170" s="323"/>
      <c r="H170" s="323"/>
      <c r="I170" s="321" t="str">
        <f t="shared" si="6"/>
        <v/>
      </c>
      <c r="J170" s="252" t="str">
        <f t="shared" si="8"/>
        <v/>
      </c>
    </row>
    <row r="171" spans="2:10" ht="13" hidden="1" x14ac:dyDescent="0.25">
      <c r="B171" s="319">
        <f t="shared" si="7"/>
        <v>164</v>
      </c>
      <c r="C171" s="253"/>
      <c r="D171" s="324"/>
      <c r="E171" s="322"/>
      <c r="F171" s="322"/>
      <c r="G171" s="323"/>
      <c r="H171" s="323"/>
      <c r="I171" s="321" t="str">
        <f t="shared" si="6"/>
        <v/>
      </c>
      <c r="J171" s="252" t="str">
        <f t="shared" si="8"/>
        <v/>
      </c>
    </row>
    <row r="172" spans="2:10" ht="13" hidden="1" x14ac:dyDescent="0.25">
      <c r="B172" s="319">
        <f t="shared" si="7"/>
        <v>165</v>
      </c>
      <c r="C172" s="253"/>
      <c r="D172" s="324"/>
      <c r="E172" s="322"/>
      <c r="F172" s="322"/>
      <c r="G172" s="323"/>
      <c r="H172" s="323"/>
      <c r="I172" s="321" t="str">
        <f t="shared" si="6"/>
        <v/>
      </c>
      <c r="J172" s="252" t="str">
        <f t="shared" si="8"/>
        <v/>
      </c>
    </row>
    <row r="173" spans="2:10" ht="13" hidden="1" x14ac:dyDescent="0.25">
      <c r="B173" s="319">
        <f t="shared" si="7"/>
        <v>166</v>
      </c>
      <c r="C173" s="253"/>
      <c r="D173" s="324"/>
      <c r="E173" s="322"/>
      <c r="F173" s="322"/>
      <c r="G173" s="323"/>
      <c r="H173" s="323"/>
      <c r="I173" s="321" t="str">
        <f t="shared" si="6"/>
        <v/>
      </c>
      <c r="J173" s="252" t="str">
        <f t="shared" si="8"/>
        <v/>
      </c>
    </row>
    <row r="174" spans="2:10" ht="13" hidden="1" x14ac:dyDescent="0.25">
      <c r="B174" s="319">
        <f t="shared" si="7"/>
        <v>167</v>
      </c>
      <c r="C174" s="253"/>
      <c r="D174" s="324"/>
      <c r="E174" s="322"/>
      <c r="F174" s="322"/>
      <c r="G174" s="323"/>
      <c r="H174" s="323"/>
      <c r="I174" s="321" t="str">
        <f t="shared" si="6"/>
        <v/>
      </c>
      <c r="J174" s="252" t="str">
        <f t="shared" si="8"/>
        <v/>
      </c>
    </row>
    <row r="175" spans="2:10" ht="13" hidden="1" x14ac:dyDescent="0.25">
      <c r="B175" s="319">
        <f t="shared" si="7"/>
        <v>168</v>
      </c>
      <c r="C175" s="253"/>
      <c r="D175" s="324"/>
      <c r="E175" s="322"/>
      <c r="F175" s="322"/>
      <c r="G175" s="323"/>
      <c r="H175" s="323"/>
      <c r="I175" s="321" t="str">
        <f t="shared" si="6"/>
        <v/>
      </c>
      <c r="J175" s="252" t="str">
        <f t="shared" si="8"/>
        <v/>
      </c>
    </row>
    <row r="176" spans="2:10" ht="13" hidden="1" x14ac:dyDescent="0.25">
      <c r="B176" s="319">
        <f t="shared" si="7"/>
        <v>169</v>
      </c>
      <c r="C176" s="253"/>
      <c r="D176" s="324"/>
      <c r="E176" s="322"/>
      <c r="F176" s="322"/>
      <c r="G176" s="323"/>
      <c r="H176" s="323"/>
      <c r="I176" s="321" t="str">
        <f t="shared" si="6"/>
        <v/>
      </c>
      <c r="J176" s="252" t="str">
        <f t="shared" si="8"/>
        <v/>
      </c>
    </row>
    <row r="177" spans="2:10" ht="13" hidden="1" x14ac:dyDescent="0.25">
      <c r="B177" s="319">
        <f t="shared" si="7"/>
        <v>170</v>
      </c>
      <c r="C177" s="253"/>
      <c r="D177" s="324"/>
      <c r="E177" s="322"/>
      <c r="F177" s="322"/>
      <c r="G177" s="323"/>
      <c r="H177" s="323"/>
      <c r="I177" s="321" t="str">
        <f t="shared" si="6"/>
        <v/>
      </c>
      <c r="J177" s="252" t="str">
        <f t="shared" si="8"/>
        <v/>
      </c>
    </row>
    <row r="178" spans="2:10" ht="13" hidden="1" x14ac:dyDescent="0.25">
      <c r="B178" s="319">
        <f t="shared" si="7"/>
        <v>171</v>
      </c>
      <c r="C178" s="253"/>
      <c r="D178" s="324"/>
      <c r="E178" s="322"/>
      <c r="F178" s="322"/>
      <c r="G178" s="323"/>
      <c r="H178" s="323"/>
      <c r="I178" s="321" t="str">
        <f t="shared" si="6"/>
        <v/>
      </c>
      <c r="J178" s="252" t="str">
        <f t="shared" si="8"/>
        <v/>
      </c>
    </row>
    <row r="179" spans="2:10" ht="13" hidden="1" x14ac:dyDescent="0.25">
      <c r="B179" s="319">
        <f t="shared" si="7"/>
        <v>172</v>
      </c>
      <c r="C179" s="253"/>
      <c r="D179" s="324"/>
      <c r="E179" s="322"/>
      <c r="F179" s="322"/>
      <c r="G179" s="323"/>
      <c r="H179" s="323"/>
      <c r="I179" s="321" t="str">
        <f t="shared" si="6"/>
        <v/>
      </c>
      <c r="J179" s="252" t="str">
        <f t="shared" si="8"/>
        <v/>
      </c>
    </row>
    <row r="180" spans="2:10" ht="13" hidden="1" x14ac:dyDescent="0.25">
      <c r="B180" s="319">
        <f t="shared" si="7"/>
        <v>173</v>
      </c>
      <c r="C180" s="253"/>
      <c r="D180" s="324"/>
      <c r="E180" s="322"/>
      <c r="F180" s="322"/>
      <c r="G180" s="323"/>
      <c r="H180" s="323"/>
      <c r="I180" s="321" t="str">
        <f t="shared" si="6"/>
        <v/>
      </c>
      <c r="J180" s="252" t="str">
        <f t="shared" si="8"/>
        <v/>
      </c>
    </row>
    <row r="181" spans="2:10" ht="13" hidden="1" x14ac:dyDescent="0.25">
      <c r="B181" s="319">
        <f t="shared" si="7"/>
        <v>174</v>
      </c>
      <c r="C181" s="253"/>
      <c r="D181" s="324"/>
      <c r="E181" s="322"/>
      <c r="F181" s="322"/>
      <c r="G181" s="323"/>
      <c r="H181" s="323"/>
      <c r="I181" s="321" t="str">
        <f t="shared" si="6"/>
        <v/>
      </c>
      <c r="J181" s="252" t="str">
        <f t="shared" si="8"/>
        <v/>
      </c>
    </row>
    <row r="182" spans="2:10" ht="13" hidden="1" x14ac:dyDescent="0.25">
      <c r="B182" s="319">
        <f t="shared" si="7"/>
        <v>175</v>
      </c>
      <c r="C182" s="253"/>
      <c r="D182" s="324"/>
      <c r="E182" s="322"/>
      <c r="F182" s="322"/>
      <c r="G182" s="323"/>
      <c r="H182" s="323"/>
      <c r="I182" s="321" t="str">
        <f t="shared" si="6"/>
        <v/>
      </c>
      <c r="J182" s="252" t="str">
        <f t="shared" si="8"/>
        <v/>
      </c>
    </row>
    <row r="183" spans="2:10" ht="13" hidden="1" x14ac:dyDescent="0.25">
      <c r="B183" s="319">
        <f t="shared" si="7"/>
        <v>176</v>
      </c>
      <c r="C183" s="253"/>
      <c r="D183" s="324"/>
      <c r="E183" s="322"/>
      <c r="F183" s="322"/>
      <c r="G183" s="323"/>
      <c r="H183" s="323"/>
      <c r="I183" s="321" t="str">
        <f t="shared" si="6"/>
        <v/>
      </c>
      <c r="J183" s="252" t="str">
        <f t="shared" si="8"/>
        <v/>
      </c>
    </row>
    <row r="184" spans="2:10" ht="13" hidden="1" x14ac:dyDescent="0.25">
      <c r="B184" s="319">
        <f t="shared" si="7"/>
        <v>177</v>
      </c>
      <c r="C184" s="253"/>
      <c r="D184" s="324"/>
      <c r="E184" s="322"/>
      <c r="F184" s="322"/>
      <c r="G184" s="323"/>
      <c r="H184" s="323"/>
      <c r="I184" s="321" t="str">
        <f t="shared" si="6"/>
        <v/>
      </c>
      <c r="J184" s="252" t="str">
        <f t="shared" si="8"/>
        <v/>
      </c>
    </row>
    <row r="185" spans="2:10" ht="13" hidden="1" x14ac:dyDescent="0.25">
      <c r="B185" s="319">
        <f t="shared" si="7"/>
        <v>178</v>
      </c>
      <c r="C185" s="253"/>
      <c r="D185" s="324"/>
      <c r="E185" s="322"/>
      <c r="F185" s="322"/>
      <c r="G185" s="323"/>
      <c r="H185" s="323"/>
      <c r="I185" s="321" t="str">
        <f t="shared" si="6"/>
        <v/>
      </c>
      <c r="J185" s="252" t="str">
        <f t="shared" si="8"/>
        <v/>
      </c>
    </row>
    <row r="186" spans="2:10" ht="13" hidden="1" x14ac:dyDescent="0.25">
      <c r="B186" s="319">
        <f t="shared" si="7"/>
        <v>179</v>
      </c>
      <c r="C186" s="253"/>
      <c r="D186" s="324"/>
      <c r="E186" s="322"/>
      <c r="F186" s="322"/>
      <c r="G186" s="323"/>
      <c r="H186" s="323"/>
      <c r="I186" s="321" t="str">
        <f t="shared" si="6"/>
        <v/>
      </c>
      <c r="J186" s="252" t="str">
        <f t="shared" si="8"/>
        <v/>
      </c>
    </row>
    <row r="187" spans="2:10" ht="13" hidden="1" x14ac:dyDescent="0.25">
      <c r="B187" s="319">
        <f t="shared" si="7"/>
        <v>180</v>
      </c>
      <c r="C187" s="253"/>
      <c r="D187" s="324"/>
      <c r="E187" s="322"/>
      <c r="F187" s="322"/>
      <c r="G187" s="323"/>
      <c r="H187" s="323"/>
      <c r="I187" s="321" t="str">
        <f t="shared" si="6"/>
        <v/>
      </c>
      <c r="J187" s="252" t="str">
        <f t="shared" si="8"/>
        <v/>
      </c>
    </row>
    <row r="188" spans="2:10" ht="13" hidden="1" x14ac:dyDescent="0.25">
      <c r="B188" s="319">
        <f t="shared" si="7"/>
        <v>181</v>
      </c>
      <c r="C188" s="253"/>
      <c r="D188" s="328"/>
      <c r="E188" s="322"/>
      <c r="F188" s="322"/>
      <c r="G188" s="323"/>
      <c r="H188" s="323"/>
      <c r="I188" s="321" t="str">
        <f t="shared" si="6"/>
        <v/>
      </c>
      <c r="J188" s="252" t="str">
        <f t="shared" si="8"/>
        <v/>
      </c>
    </row>
    <row r="189" spans="2:10" ht="13" hidden="1" x14ac:dyDescent="0.25">
      <c r="B189" s="319">
        <f t="shared" si="7"/>
        <v>182</v>
      </c>
      <c r="C189" s="253"/>
      <c r="D189" s="192"/>
      <c r="E189" s="322"/>
      <c r="F189" s="322"/>
      <c r="G189" s="323"/>
      <c r="H189" s="323"/>
      <c r="I189" s="321" t="str">
        <f t="shared" si="6"/>
        <v/>
      </c>
      <c r="J189" s="252" t="str">
        <f t="shared" si="8"/>
        <v/>
      </c>
    </row>
    <row r="190" spans="2:10" ht="13" hidden="1" x14ac:dyDescent="0.25">
      <c r="B190" s="319">
        <f t="shared" si="7"/>
        <v>183</v>
      </c>
      <c r="C190" s="253"/>
      <c r="D190" s="324"/>
      <c r="E190" s="322"/>
      <c r="F190" s="322"/>
      <c r="G190" s="323"/>
      <c r="H190" s="323"/>
      <c r="I190" s="321" t="str">
        <f t="shared" si="6"/>
        <v/>
      </c>
      <c r="J190" s="252" t="str">
        <f t="shared" si="8"/>
        <v/>
      </c>
    </row>
    <row r="191" spans="2:10" ht="13" hidden="1" x14ac:dyDescent="0.25">
      <c r="B191" s="319">
        <f t="shared" si="7"/>
        <v>184</v>
      </c>
      <c r="C191" s="253"/>
      <c r="D191" s="324"/>
      <c r="E191" s="322"/>
      <c r="F191" s="322"/>
      <c r="G191" s="323"/>
      <c r="H191" s="323"/>
      <c r="I191" s="321" t="str">
        <f t="shared" si="6"/>
        <v/>
      </c>
      <c r="J191" s="252" t="str">
        <f t="shared" si="8"/>
        <v/>
      </c>
    </row>
    <row r="192" spans="2:10" ht="13" hidden="1" x14ac:dyDescent="0.25">
      <c r="B192" s="319">
        <f t="shared" si="7"/>
        <v>185</v>
      </c>
      <c r="C192" s="253"/>
      <c r="D192" s="324"/>
      <c r="E192" s="322"/>
      <c r="F192" s="322"/>
      <c r="G192" s="323"/>
      <c r="H192" s="323"/>
      <c r="I192" s="321" t="str">
        <f t="shared" si="6"/>
        <v/>
      </c>
      <c r="J192" s="252" t="str">
        <f t="shared" si="8"/>
        <v/>
      </c>
    </row>
    <row r="193" spans="2:10" ht="13" hidden="1" x14ac:dyDescent="0.25">
      <c r="B193" s="319">
        <f t="shared" si="7"/>
        <v>186</v>
      </c>
      <c r="C193" s="253"/>
      <c r="D193" s="324"/>
      <c r="E193" s="322"/>
      <c r="F193" s="322"/>
      <c r="G193" s="323"/>
      <c r="H193" s="323"/>
      <c r="I193" s="321" t="str">
        <f t="shared" si="6"/>
        <v/>
      </c>
      <c r="J193" s="252" t="str">
        <f t="shared" si="8"/>
        <v/>
      </c>
    </row>
    <row r="194" spans="2:10" ht="13" hidden="1" x14ac:dyDescent="0.25">
      <c r="B194" s="319">
        <f t="shared" si="7"/>
        <v>187</v>
      </c>
      <c r="C194" s="253"/>
      <c r="D194" s="324"/>
      <c r="E194" s="322"/>
      <c r="F194" s="322"/>
      <c r="G194" s="323"/>
      <c r="H194" s="323"/>
      <c r="I194" s="321" t="str">
        <f t="shared" si="6"/>
        <v/>
      </c>
      <c r="J194" s="252" t="str">
        <f t="shared" si="8"/>
        <v/>
      </c>
    </row>
    <row r="195" spans="2:10" ht="13" hidden="1" x14ac:dyDescent="0.25">
      <c r="B195" s="319">
        <f t="shared" si="7"/>
        <v>188</v>
      </c>
      <c r="C195" s="253"/>
      <c r="D195" s="324"/>
      <c r="E195" s="322"/>
      <c r="F195" s="322"/>
      <c r="G195" s="323"/>
      <c r="H195" s="323"/>
      <c r="I195" s="321" t="str">
        <f t="shared" si="6"/>
        <v/>
      </c>
      <c r="J195" s="252" t="str">
        <f t="shared" si="8"/>
        <v/>
      </c>
    </row>
    <row r="196" spans="2:10" ht="13" hidden="1" x14ac:dyDescent="0.25">
      <c r="B196" s="319">
        <f t="shared" si="7"/>
        <v>189</v>
      </c>
      <c r="C196" s="253"/>
      <c r="D196" s="324"/>
      <c r="E196" s="322"/>
      <c r="F196" s="322"/>
      <c r="G196" s="323"/>
      <c r="H196" s="323"/>
      <c r="I196" s="321" t="str">
        <f t="shared" si="6"/>
        <v/>
      </c>
      <c r="J196" s="252" t="str">
        <f t="shared" si="8"/>
        <v/>
      </c>
    </row>
    <row r="197" spans="2:10" ht="13" hidden="1" x14ac:dyDescent="0.25">
      <c r="B197" s="319">
        <f t="shared" si="7"/>
        <v>190</v>
      </c>
      <c r="C197" s="253"/>
      <c r="D197" s="324"/>
      <c r="E197" s="322"/>
      <c r="F197" s="322"/>
      <c r="G197" s="323"/>
      <c r="H197" s="323"/>
      <c r="I197" s="321" t="str">
        <f t="shared" si="6"/>
        <v/>
      </c>
      <c r="J197" s="252" t="str">
        <f t="shared" si="8"/>
        <v/>
      </c>
    </row>
    <row r="198" spans="2:10" ht="13" hidden="1" x14ac:dyDescent="0.25">
      <c r="B198" s="319">
        <f t="shared" si="7"/>
        <v>191</v>
      </c>
      <c r="C198" s="253"/>
      <c r="D198" s="324"/>
      <c r="E198" s="322"/>
      <c r="F198" s="322"/>
      <c r="G198" s="323"/>
      <c r="H198" s="323"/>
      <c r="I198" s="321" t="str">
        <f t="shared" si="6"/>
        <v/>
      </c>
      <c r="J198" s="252" t="str">
        <f t="shared" si="8"/>
        <v/>
      </c>
    </row>
    <row r="199" spans="2:10" ht="13" hidden="1" x14ac:dyDescent="0.25">
      <c r="B199" s="319">
        <f t="shared" si="7"/>
        <v>192</v>
      </c>
      <c r="C199" s="253"/>
      <c r="D199" s="324"/>
      <c r="E199" s="322"/>
      <c r="F199" s="322"/>
      <c r="G199" s="323"/>
      <c r="H199" s="323"/>
      <c r="I199" s="321" t="str">
        <f t="shared" si="6"/>
        <v/>
      </c>
      <c r="J199" s="252" t="str">
        <f t="shared" si="8"/>
        <v/>
      </c>
    </row>
    <row r="200" spans="2:10" ht="13" hidden="1" x14ac:dyDescent="0.25">
      <c r="B200" s="319">
        <f t="shared" si="7"/>
        <v>193</v>
      </c>
      <c r="C200" s="253"/>
      <c r="D200" s="324"/>
      <c r="E200" s="322"/>
      <c r="F200" s="322"/>
      <c r="G200" s="323"/>
      <c r="H200" s="323"/>
      <c r="I200" s="321" t="str">
        <f t="shared" si="6"/>
        <v/>
      </c>
      <c r="J200" s="252" t="str">
        <f t="shared" si="8"/>
        <v/>
      </c>
    </row>
    <row r="201" spans="2:10" ht="13" hidden="1" x14ac:dyDescent="0.25">
      <c r="B201" s="319">
        <f t="shared" si="7"/>
        <v>194</v>
      </c>
      <c r="C201" s="253"/>
      <c r="D201" s="324"/>
      <c r="E201" s="322"/>
      <c r="F201" s="322"/>
      <c r="G201" s="323"/>
      <c r="H201" s="323"/>
      <c r="I201" s="321" t="str">
        <f t="shared" ref="I201:I207" si="9">IF(ISBLANK(E201),"",IF(OR(G201="",H201=""),"NA",(E201-F201)*MIN(H201,G201)/G201))</f>
        <v/>
      </c>
      <c r="J201" s="252" t="str">
        <f t="shared" si="8"/>
        <v/>
      </c>
    </row>
    <row r="202" spans="2:10" ht="13" hidden="1" x14ac:dyDescent="0.25">
      <c r="B202" s="319">
        <f t="shared" ref="B202:B207" si="10">B201+1</f>
        <v>195</v>
      </c>
      <c r="C202" s="253"/>
      <c r="D202" s="324"/>
      <c r="E202" s="322"/>
      <c r="F202" s="322"/>
      <c r="G202" s="323"/>
      <c r="H202" s="323"/>
      <c r="I202" s="321" t="str">
        <f t="shared" si="9"/>
        <v/>
      </c>
      <c r="J202" s="252" t="str">
        <f t="shared" si="8"/>
        <v/>
      </c>
    </row>
    <row r="203" spans="2:10" ht="13" hidden="1" x14ac:dyDescent="0.25">
      <c r="B203" s="319">
        <f t="shared" si="10"/>
        <v>196</v>
      </c>
      <c r="C203" s="253"/>
      <c r="D203" s="324"/>
      <c r="E203" s="322"/>
      <c r="F203" s="322"/>
      <c r="G203" s="323"/>
      <c r="H203" s="323"/>
      <c r="I203" s="321" t="str">
        <f t="shared" si="9"/>
        <v/>
      </c>
      <c r="J203" s="252" t="str">
        <f t="shared" si="8"/>
        <v/>
      </c>
    </row>
    <row r="204" spans="2:10" ht="13" hidden="1" x14ac:dyDescent="0.25">
      <c r="B204" s="319">
        <f t="shared" si="10"/>
        <v>197</v>
      </c>
      <c r="C204" s="253"/>
      <c r="D204" s="324"/>
      <c r="E204" s="322"/>
      <c r="F204" s="322"/>
      <c r="G204" s="323"/>
      <c r="H204" s="323"/>
      <c r="I204" s="321" t="str">
        <f t="shared" si="9"/>
        <v/>
      </c>
      <c r="J204" s="252" t="str">
        <f t="shared" si="8"/>
        <v/>
      </c>
    </row>
    <row r="205" spans="2:10" ht="13" hidden="1" x14ac:dyDescent="0.25">
      <c r="B205" s="319">
        <f t="shared" si="10"/>
        <v>198</v>
      </c>
      <c r="C205" s="253"/>
      <c r="D205" s="324"/>
      <c r="E205" s="322"/>
      <c r="F205" s="322"/>
      <c r="G205" s="323"/>
      <c r="H205" s="323"/>
      <c r="I205" s="321" t="str">
        <f t="shared" si="9"/>
        <v/>
      </c>
      <c r="J205" s="252" t="str">
        <f t="shared" si="8"/>
        <v/>
      </c>
    </row>
    <row r="206" spans="2:10" ht="13" hidden="1" x14ac:dyDescent="0.25">
      <c r="B206" s="319">
        <f t="shared" si="10"/>
        <v>199</v>
      </c>
      <c r="C206" s="253"/>
      <c r="D206" s="324"/>
      <c r="E206" s="322"/>
      <c r="F206" s="322"/>
      <c r="G206" s="323"/>
      <c r="H206" s="323"/>
      <c r="I206" s="321" t="str">
        <f t="shared" si="9"/>
        <v/>
      </c>
      <c r="J206" s="252" t="str">
        <f t="shared" si="8"/>
        <v/>
      </c>
    </row>
    <row r="207" spans="2:10" ht="13.5" hidden="1" thickBot="1" x14ac:dyDescent="0.3">
      <c r="B207" s="329">
        <f t="shared" si="10"/>
        <v>200</v>
      </c>
      <c r="C207" s="330"/>
      <c r="D207" s="331"/>
      <c r="E207" s="332"/>
      <c r="F207" s="332"/>
      <c r="G207" s="333"/>
      <c r="H207" s="333"/>
      <c r="I207" s="334" t="str">
        <f t="shared" si="9"/>
        <v/>
      </c>
      <c r="J207" s="252" t="str">
        <f t="shared" si="8"/>
        <v/>
      </c>
    </row>
    <row r="208" spans="2:10" ht="13.5" thickBot="1" x14ac:dyDescent="0.3">
      <c r="B208" s="188"/>
      <c r="C208" s="335"/>
      <c r="D208" s="336"/>
      <c r="E208" s="337"/>
      <c r="F208" s="206"/>
      <c r="G208" s="338"/>
      <c r="H208" s="338"/>
      <c r="I208" s="337"/>
      <c r="J208" s="252"/>
    </row>
    <row r="209" spans="2:10" ht="14" thickTop="1" thickBot="1" x14ac:dyDescent="0.3">
      <c r="C209" s="257"/>
      <c r="D209" s="83" t="s">
        <v>43</v>
      </c>
      <c r="E209" s="340">
        <f>SUM(E8:E207)</f>
        <v>0</v>
      </c>
      <c r="F209" s="208"/>
      <c r="G209" s="83"/>
      <c r="H209" s="83" t="s">
        <v>43</v>
      </c>
      <c r="I209" s="340">
        <f>SUM(I8:I207)</f>
        <v>0</v>
      </c>
      <c r="J209" s="252" t="str">
        <f>IF(H106&lt;&gt;"","ja","")</f>
        <v/>
      </c>
    </row>
    <row r="210" spans="2:10" ht="13" thickTop="1" x14ac:dyDescent="0.25">
      <c r="B210" s="241"/>
      <c r="C210" s="257"/>
    </row>
    <row r="211" spans="2:10" ht="14.25" customHeight="1" x14ac:dyDescent="0.25">
      <c r="B211" s="341">
        <v>1</v>
      </c>
      <c r="C211" s="454" t="s">
        <v>61</v>
      </c>
      <c r="D211" s="454"/>
      <c r="F211" s="1"/>
    </row>
    <row r="212" spans="2:10" ht="26.25" customHeight="1" x14ac:dyDescent="0.25">
      <c r="B212" s="341">
        <v>2</v>
      </c>
      <c r="C212" s="450" t="s">
        <v>62</v>
      </c>
      <c r="D212" s="450"/>
      <c r="F212" s="1"/>
      <c r="J212" s="252" t="str">
        <f>IF(H33&lt;&gt;"","ja","")</f>
        <v/>
      </c>
    </row>
    <row r="213" spans="2:10" ht="26.25" customHeight="1" x14ac:dyDescent="0.25">
      <c r="B213" s="341">
        <v>3</v>
      </c>
      <c r="C213" s="450" t="s">
        <v>71</v>
      </c>
      <c r="D213" s="450"/>
      <c r="F213" s="1"/>
      <c r="J213" s="252"/>
    </row>
    <row r="214" spans="2:10" ht="36.75" customHeight="1" x14ac:dyDescent="0.25">
      <c r="B214" s="341">
        <v>4</v>
      </c>
      <c r="C214" s="450" t="s">
        <v>72</v>
      </c>
      <c r="D214" s="450"/>
      <c r="E214" s="96"/>
      <c r="F214" s="96"/>
      <c r="G214" s="96"/>
      <c r="J214" s="342"/>
    </row>
    <row r="215" spans="2:10" ht="23.25" customHeight="1" x14ac:dyDescent="0.25">
      <c r="B215" s="341"/>
      <c r="C215" s="450" t="s">
        <v>73</v>
      </c>
      <c r="D215" s="450"/>
      <c r="E215" s="96"/>
      <c r="F215" s="96"/>
      <c r="G215" s="96"/>
      <c r="J215" s="342"/>
    </row>
    <row r="216" spans="2:10" ht="39" customHeight="1" x14ac:dyDescent="0.25">
      <c r="B216" s="341"/>
      <c r="C216" s="450" t="s">
        <v>74</v>
      </c>
      <c r="D216" s="450"/>
      <c r="E216" s="119"/>
      <c r="F216" s="95"/>
      <c r="G216" s="95"/>
      <c r="J216" s="342"/>
    </row>
    <row r="217" spans="2:10" x14ac:dyDescent="0.25">
      <c r="J217" s="342"/>
    </row>
    <row r="218" spans="2:10" x14ac:dyDescent="0.25">
      <c r="J218" s="342"/>
    </row>
    <row r="219" spans="2:10" x14ac:dyDescent="0.25">
      <c r="J219" s="342"/>
    </row>
    <row r="220" spans="2:10" x14ac:dyDescent="0.25">
      <c r="J220" s="342"/>
    </row>
    <row r="221" spans="2:10" x14ac:dyDescent="0.25">
      <c r="J221" s="342"/>
    </row>
    <row r="222" spans="2:10" x14ac:dyDescent="0.25">
      <c r="J222" s="342"/>
    </row>
    <row r="223" spans="2:10" x14ac:dyDescent="0.25">
      <c r="J223" s="342"/>
    </row>
    <row r="224" spans="2:10" x14ac:dyDescent="0.25">
      <c r="J224" s="342"/>
    </row>
    <row r="225" spans="10:10" x14ac:dyDescent="0.25">
      <c r="J225" s="343"/>
    </row>
    <row r="226" spans="10:10" x14ac:dyDescent="0.25">
      <c r="J226" s="344"/>
    </row>
    <row r="228" spans="10:10" ht="13" x14ac:dyDescent="0.25">
      <c r="J228" s="151"/>
    </row>
    <row r="229" spans="10:10" x14ac:dyDescent="0.25">
      <c r="J229" s="342"/>
    </row>
    <row r="230" spans="10:10" x14ac:dyDescent="0.25">
      <c r="J230" s="342"/>
    </row>
    <row r="231" spans="10:10" x14ac:dyDescent="0.25">
      <c r="J231" s="342"/>
    </row>
    <row r="232" spans="10:10" x14ac:dyDescent="0.25">
      <c r="J232" s="342"/>
    </row>
    <row r="233" spans="10:10" x14ac:dyDescent="0.25">
      <c r="J233" s="342"/>
    </row>
    <row r="234" spans="10:10" x14ac:dyDescent="0.25">
      <c r="J234" s="342"/>
    </row>
    <row r="235" spans="10:10" x14ac:dyDescent="0.25">
      <c r="J235" s="342"/>
    </row>
    <row r="236" spans="10:10" x14ac:dyDescent="0.25">
      <c r="J236" s="342"/>
    </row>
    <row r="237" spans="10:10" x14ac:dyDescent="0.25">
      <c r="J237" s="342"/>
    </row>
    <row r="238" spans="10:10" x14ac:dyDescent="0.25">
      <c r="J238" s="342"/>
    </row>
    <row r="239" spans="10:10" x14ac:dyDescent="0.25">
      <c r="J239" s="342"/>
    </row>
    <row r="240" spans="10:10" x14ac:dyDescent="0.25">
      <c r="J240" s="343"/>
    </row>
    <row r="241" spans="10:10" x14ac:dyDescent="0.25">
      <c r="J241" s="344"/>
    </row>
    <row r="243" spans="10:10" ht="13" x14ac:dyDescent="0.25">
      <c r="J243" s="151"/>
    </row>
    <row r="244" spans="10:10" x14ac:dyDescent="0.25">
      <c r="J244" s="342"/>
    </row>
    <row r="245" spans="10:10" x14ac:dyDescent="0.25">
      <c r="J245" s="342"/>
    </row>
    <row r="246" spans="10:10" x14ac:dyDescent="0.25">
      <c r="J246" s="342"/>
    </row>
    <row r="247" spans="10:10" x14ac:dyDescent="0.25">
      <c r="J247" s="342"/>
    </row>
    <row r="248" spans="10:10" x14ac:dyDescent="0.25">
      <c r="J248" s="342"/>
    </row>
    <row r="249" spans="10:10" x14ac:dyDescent="0.25">
      <c r="J249" s="342"/>
    </row>
    <row r="250" spans="10:10" x14ac:dyDescent="0.25">
      <c r="J250" s="342"/>
    </row>
    <row r="251" spans="10:10" x14ac:dyDescent="0.25">
      <c r="J251" s="342"/>
    </row>
    <row r="252" spans="10:10" x14ac:dyDescent="0.25">
      <c r="J252" s="342"/>
    </row>
    <row r="253" spans="10:10" x14ac:dyDescent="0.25">
      <c r="J253" s="342"/>
    </row>
    <row r="254" spans="10:10" x14ac:dyDescent="0.25">
      <c r="J254" s="342"/>
    </row>
    <row r="255" spans="10:10" x14ac:dyDescent="0.25">
      <c r="J255" s="343"/>
    </row>
    <row r="256" spans="10:10" x14ac:dyDescent="0.25">
      <c r="J256" s="344"/>
    </row>
    <row r="258" spans="10:10" ht="13" x14ac:dyDescent="0.25">
      <c r="J258" s="151"/>
    </row>
    <row r="259" spans="10:10" x14ac:dyDescent="0.25">
      <c r="J259" s="342"/>
    </row>
    <row r="260" spans="10:10" x14ac:dyDescent="0.25">
      <c r="J260" s="342"/>
    </row>
    <row r="261" spans="10:10" x14ac:dyDescent="0.25">
      <c r="J261" s="342"/>
    </row>
    <row r="262" spans="10:10" x14ac:dyDescent="0.25">
      <c r="J262" s="342"/>
    </row>
    <row r="263" spans="10:10" x14ac:dyDescent="0.25">
      <c r="J263" s="342"/>
    </row>
    <row r="264" spans="10:10" x14ac:dyDescent="0.25">
      <c r="J264" s="342"/>
    </row>
    <row r="265" spans="10:10" x14ac:dyDescent="0.25">
      <c r="J265" s="342"/>
    </row>
    <row r="266" spans="10:10" x14ac:dyDescent="0.25">
      <c r="J266" s="342"/>
    </row>
    <row r="267" spans="10:10" x14ac:dyDescent="0.25">
      <c r="J267" s="342"/>
    </row>
    <row r="268" spans="10:10" x14ac:dyDescent="0.25">
      <c r="J268" s="342"/>
    </row>
    <row r="269" spans="10:10" x14ac:dyDescent="0.25">
      <c r="J269" s="342"/>
    </row>
  </sheetData>
  <sheetProtection algorithmName="SHA-512" hashValue="3xnKLWa2GZtX1c61Ak3SaDaq6+l/D8n5l1Zk6r/gVMT0/p2sYlGjUXqsWQ5OAsLAk6X9a66Bl+L94xhws5338A==" saltValue="Ja9iM7Cw3pJ9W2yEfJrLjg==" spinCount="100000" sheet="1" objects="1" scenarios="1" selectLockedCells="1" autoFilter="0"/>
  <protectedRanges>
    <protectedRange sqref="B31:B208 D8:H208" name="Instrumente und Ausrüstung"/>
    <protectedRange sqref="J212:J213 J7:J209" name="Personal"/>
    <protectedRange sqref="C8:C208" name="Personal_2"/>
  </protectedRanges>
  <autoFilter ref="J6:J207" xr:uid="{00000000-0009-0000-0000-00000A000000}">
    <filterColumn colId="0">
      <customFilters>
        <customFilter operator="notEqual" val=" "/>
      </customFilters>
    </filterColumn>
  </autoFilter>
  <mergeCells count="10">
    <mergeCell ref="C213:D213"/>
    <mergeCell ref="C214:D214"/>
    <mergeCell ref="C215:D215"/>
    <mergeCell ref="C216:D216"/>
    <mergeCell ref="B1:I1"/>
    <mergeCell ref="B2:I2"/>
    <mergeCell ref="C4:D4"/>
    <mergeCell ref="H6:I6"/>
    <mergeCell ref="C211:D211"/>
    <mergeCell ref="C212:D212"/>
  </mergeCells>
  <conditionalFormatting sqref="C8:C207">
    <cfRule type="cellIs" dxfId="1" priority="1" operator="greaterThan">
      <formula>#REF!</formula>
    </cfRule>
  </conditionalFormatting>
  <dataValidations count="4">
    <dataValidation type="whole" allowBlank="1" showInputMessage="1" showErrorMessage="1" errorTitle="Fehlerhafte Nutzungdauer" error="Geben Sie die Nutzungdauer in vollen Monaten an." sqref="G8:H207" xr:uid="{9881BDA4-8903-4E8D-A068-14625924F17C}">
      <formula1>0</formula1>
      <formula2>1000</formula2>
    </dataValidation>
    <dataValidation type="decimal" allowBlank="1" showInputMessage="1" showErrorMessage="1" sqref="E8:E207" xr:uid="{5E289477-A844-474E-AFB0-354BAEEDAB81}">
      <formula1>-1000000</formula1>
      <formula2>1000000</formula2>
    </dataValidation>
    <dataValidation type="decimal" operator="greaterThanOrEqual" allowBlank="1" showInputMessage="1" showErrorMessage="1" sqref="I8:I207 F8:F207" xr:uid="{C053D2DD-A32C-4028-B721-5E8F76AD968E}">
      <formula1>0</formula1>
    </dataValidation>
    <dataValidation type="date" operator="lessThanOrEqual" allowBlank="1" showInputMessage="1" showErrorMessage="1" errorTitle="Fehlerhaftes Rechnungsdatum" error="Das Rechnungsdatum darf nicht nach dem aktuellen Abrechnungszeitraum liegen." sqref="C208" xr:uid="{A11BB412-38CC-41B0-B3EC-17E72562B753}">
      <formula1>#REF!</formula1>
    </dataValidation>
  </dataValidations>
  <printOptions horizontalCentered="1"/>
  <pageMargins left="0.39370078740157483" right="0.39370078740157483" top="0.39370078740157483" bottom="0.39370078740157483" header="0.51181102362204722" footer="0.51181102362204722"/>
  <pageSetup paperSize="9" scale="95" fitToHeight="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EE04F592-3F7C-4769-BD8C-656BAD350AF6}">
          <x14:formula1>
            <xm:f>INDIRECT("'" &amp; Export!$A$22 &amp; "'!$L$23")</xm:f>
          </x14:formula1>
          <xm:sqref>C8:C207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EAEA-12E6-4E2F-8F43-84E99162858E}">
  <sheetPr codeName="Tab_DR" filterMode="1">
    <pageSetUpPr fitToPage="1"/>
  </sheetPr>
  <dimension ref="B1:J240"/>
  <sheetViews>
    <sheetView showGridLines="0" showRowColHeaders="0" zoomScaleNormal="100" workbookViewId="0">
      <selection activeCell="C8" sqref="C8"/>
    </sheetView>
  </sheetViews>
  <sheetFormatPr baseColWidth="10" defaultColWidth="11.453125" defaultRowHeight="12.5" x14ac:dyDescent="0.25"/>
  <cols>
    <col min="1" max="1" width="2.453125" style="1" customWidth="1"/>
    <col min="2" max="2" width="5" style="339" customWidth="1"/>
    <col min="3" max="3" width="16.7265625" style="345" customWidth="1"/>
    <col min="4" max="4" width="26.54296875" style="1" customWidth="1"/>
    <col min="5" max="5" width="52.81640625" style="181" customWidth="1"/>
    <col min="6" max="6" width="14.26953125" style="146" customWidth="1"/>
    <col min="7" max="7" width="3" style="180" customWidth="1"/>
    <col min="8" max="8" width="4.81640625" style="1" customWidth="1"/>
    <col min="9" max="10" width="13.7265625" style="1" customWidth="1"/>
    <col min="11" max="16384" width="11.453125" style="1"/>
  </cols>
  <sheetData>
    <row r="1" spans="2:10" ht="9" customHeight="1" x14ac:dyDescent="0.25"/>
    <row r="2" spans="2:10" ht="22.5" customHeight="1" x14ac:dyDescent="0.25">
      <c r="B2" s="440" t="s">
        <v>18</v>
      </c>
      <c r="C2" s="440"/>
      <c r="D2" s="440"/>
      <c r="E2" s="440"/>
      <c r="F2" s="440"/>
    </row>
    <row r="3" spans="2:10" ht="8.25" customHeight="1" x14ac:dyDescent="0.25">
      <c r="B3" s="346"/>
      <c r="C3" s="347"/>
      <c r="D3" s="346"/>
      <c r="E3" s="346"/>
      <c r="F3" s="348"/>
    </row>
    <row r="4" spans="2:10" ht="17.25" customHeight="1" x14ac:dyDescent="0.25">
      <c r="B4" s="346"/>
      <c r="C4" s="349" t="str">
        <f>Material!C4</f>
        <v>Abrechnungszeitraum:</v>
      </c>
      <c r="D4" s="346"/>
      <c r="E4" s="346"/>
      <c r="F4" s="348"/>
    </row>
    <row r="5" spans="2:10" ht="12" customHeight="1" x14ac:dyDescent="0.25"/>
    <row r="6" spans="2:10" ht="7.5" customHeight="1" thickBot="1" x14ac:dyDescent="0.35">
      <c r="B6" s="350"/>
      <c r="C6" s="351"/>
      <c r="D6" s="352"/>
      <c r="E6" s="350"/>
      <c r="F6" s="353"/>
    </row>
    <row r="7" spans="2:10" ht="27" customHeight="1" thickTop="1" thickBot="1" x14ac:dyDescent="0.3">
      <c r="B7" s="354" t="s">
        <v>37</v>
      </c>
      <c r="C7" s="355" t="s">
        <v>75</v>
      </c>
      <c r="D7" s="356" t="s">
        <v>76</v>
      </c>
      <c r="E7" s="357" t="s">
        <v>77</v>
      </c>
      <c r="F7" s="358" t="s">
        <v>78</v>
      </c>
      <c r="G7" s="359" t="s">
        <v>41</v>
      </c>
      <c r="H7" s="181"/>
      <c r="I7" s="181"/>
      <c r="J7" s="181"/>
    </row>
    <row r="8" spans="2:10" ht="13.5" thickTop="1" x14ac:dyDescent="0.25">
      <c r="B8" s="360">
        <v>1</v>
      </c>
      <c r="C8" s="361"/>
      <c r="D8" s="362"/>
      <c r="E8" s="363"/>
      <c r="F8" s="364"/>
      <c r="G8" s="365" t="s">
        <v>42</v>
      </c>
      <c r="H8" s="366"/>
      <c r="I8" s="367"/>
      <c r="J8" s="368"/>
    </row>
    <row r="9" spans="2:10" ht="13" x14ac:dyDescent="0.25">
      <c r="B9" s="369">
        <f t="shared" ref="B9:B72" si="0">B8+1</f>
        <v>2</v>
      </c>
      <c r="C9" s="361"/>
      <c r="D9" s="362"/>
      <c r="E9" s="363"/>
      <c r="F9" s="364"/>
      <c r="G9" s="365" t="s">
        <v>42</v>
      </c>
      <c r="H9" s="366"/>
      <c r="I9" s="367"/>
      <c r="J9" s="368"/>
    </row>
    <row r="10" spans="2:10" ht="13" x14ac:dyDescent="0.25">
      <c r="B10" s="369">
        <f t="shared" si="0"/>
        <v>3</v>
      </c>
      <c r="C10" s="361"/>
      <c r="D10" s="362"/>
      <c r="E10" s="363"/>
      <c r="F10" s="364"/>
      <c r="G10" s="365" t="s">
        <v>42</v>
      </c>
      <c r="H10" s="366"/>
      <c r="I10" s="367"/>
      <c r="J10" s="368"/>
    </row>
    <row r="11" spans="2:10" ht="13" x14ac:dyDescent="0.25">
      <c r="B11" s="369">
        <f t="shared" si="0"/>
        <v>4</v>
      </c>
      <c r="C11" s="361"/>
      <c r="D11" s="362"/>
      <c r="E11" s="363"/>
      <c r="F11" s="364"/>
      <c r="G11" s="365" t="s">
        <v>42</v>
      </c>
      <c r="H11" s="366"/>
      <c r="I11" s="367"/>
      <c r="J11" s="368"/>
    </row>
    <row r="12" spans="2:10" ht="13" x14ac:dyDescent="0.25">
      <c r="B12" s="369">
        <f t="shared" si="0"/>
        <v>5</v>
      </c>
      <c r="C12" s="361"/>
      <c r="D12" s="362"/>
      <c r="E12" s="363"/>
      <c r="F12" s="364"/>
      <c r="G12" s="365" t="s">
        <v>42</v>
      </c>
      <c r="H12" s="366"/>
      <c r="I12" s="367"/>
      <c r="J12" s="368"/>
    </row>
    <row r="13" spans="2:10" ht="13" x14ac:dyDescent="0.25">
      <c r="B13" s="369">
        <f t="shared" si="0"/>
        <v>6</v>
      </c>
      <c r="C13" s="361"/>
      <c r="D13" s="362"/>
      <c r="E13" s="363"/>
      <c r="F13" s="364"/>
      <c r="G13" s="365" t="s">
        <v>42</v>
      </c>
      <c r="H13" s="366"/>
      <c r="I13" s="367"/>
      <c r="J13" s="368"/>
    </row>
    <row r="14" spans="2:10" ht="13" x14ac:dyDescent="0.25">
      <c r="B14" s="369">
        <f t="shared" si="0"/>
        <v>7</v>
      </c>
      <c r="C14" s="361"/>
      <c r="D14" s="362"/>
      <c r="E14" s="363"/>
      <c r="F14" s="364"/>
      <c r="G14" s="365" t="s">
        <v>42</v>
      </c>
      <c r="H14" s="366"/>
      <c r="I14" s="367"/>
      <c r="J14" s="368"/>
    </row>
    <row r="15" spans="2:10" ht="13" x14ac:dyDescent="0.25">
      <c r="B15" s="369">
        <f t="shared" si="0"/>
        <v>8</v>
      </c>
      <c r="C15" s="361"/>
      <c r="D15" s="362"/>
      <c r="E15" s="363"/>
      <c r="F15" s="364"/>
      <c r="G15" s="365" t="s">
        <v>42</v>
      </c>
      <c r="H15" s="366"/>
      <c r="I15" s="367"/>
      <c r="J15" s="368"/>
    </row>
    <row r="16" spans="2:10" ht="13" x14ac:dyDescent="0.25">
      <c r="B16" s="369">
        <f t="shared" si="0"/>
        <v>9</v>
      </c>
      <c r="C16" s="361"/>
      <c r="D16" s="362"/>
      <c r="E16" s="363"/>
      <c r="F16" s="364"/>
      <c r="G16" s="365" t="s">
        <v>42</v>
      </c>
      <c r="H16" s="366"/>
      <c r="I16" s="367"/>
      <c r="J16" s="368"/>
    </row>
    <row r="17" spans="2:10" ht="13" x14ac:dyDescent="0.25">
      <c r="B17" s="369">
        <f t="shared" si="0"/>
        <v>10</v>
      </c>
      <c r="C17" s="361"/>
      <c r="D17" s="370"/>
      <c r="E17" s="363"/>
      <c r="F17" s="364"/>
      <c r="G17" s="365" t="s">
        <v>42</v>
      </c>
      <c r="H17" s="366"/>
      <c r="I17" s="367"/>
      <c r="J17" s="368"/>
    </row>
    <row r="18" spans="2:10" ht="13" x14ac:dyDescent="0.25">
      <c r="B18" s="369">
        <f t="shared" si="0"/>
        <v>11</v>
      </c>
      <c r="C18" s="361"/>
      <c r="D18" s="370"/>
      <c r="E18" s="371"/>
      <c r="F18" s="372"/>
      <c r="G18" s="365" t="s">
        <v>42</v>
      </c>
      <c r="H18" s="366"/>
      <c r="I18" s="367"/>
      <c r="J18" s="368"/>
    </row>
    <row r="19" spans="2:10" ht="13" x14ac:dyDescent="0.25">
      <c r="B19" s="369">
        <f t="shared" si="0"/>
        <v>12</v>
      </c>
      <c r="C19" s="373"/>
      <c r="D19" s="370"/>
      <c r="E19" s="371"/>
      <c r="F19" s="372"/>
      <c r="G19" s="365" t="s">
        <v>42</v>
      </c>
      <c r="H19" s="366"/>
      <c r="I19" s="367"/>
      <c r="J19" s="368"/>
    </row>
    <row r="20" spans="2:10" ht="13" x14ac:dyDescent="0.25">
      <c r="B20" s="369">
        <f t="shared" si="0"/>
        <v>13</v>
      </c>
      <c r="C20" s="373"/>
      <c r="D20" s="370"/>
      <c r="E20" s="371"/>
      <c r="F20" s="372"/>
      <c r="G20" s="365" t="s">
        <v>42</v>
      </c>
      <c r="H20" s="366"/>
      <c r="I20" s="367"/>
      <c r="J20" s="368"/>
    </row>
    <row r="21" spans="2:10" ht="13" x14ac:dyDescent="0.25">
      <c r="B21" s="369">
        <f t="shared" si="0"/>
        <v>14</v>
      </c>
      <c r="C21" s="373"/>
      <c r="D21" s="370"/>
      <c r="E21" s="371"/>
      <c r="F21" s="372"/>
      <c r="G21" s="365" t="s">
        <v>42</v>
      </c>
      <c r="H21" s="366"/>
      <c r="I21" s="367"/>
      <c r="J21" s="368"/>
    </row>
    <row r="22" spans="2:10" ht="13" x14ac:dyDescent="0.25">
      <c r="B22" s="369">
        <f t="shared" si="0"/>
        <v>15</v>
      </c>
      <c r="C22" s="373"/>
      <c r="D22" s="370"/>
      <c r="E22" s="371"/>
      <c r="F22" s="372"/>
      <c r="G22" s="365" t="s">
        <v>42</v>
      </c>
    </row>
    <row r="23" spans="2:10" ht="13" x14ac:dyDescent="0.25">
      <c r="B23" s="369">
        <f t="shared" si="0"/>
        <v>16</v>
      </c>
      <c r="C23" s="373"/>
      <c r="D23" s="370"/>
      <c r="E23" s="371"/>
      <c r="F23" s="372"/>
      <c r="G23" s="365" t="s">
        <v>42</v>
      </c>
      <c r="H23" s="167"/>
    </row>
    <row r="24" spans="2:10" ht="13" x14ac:dyDescent="0.25">
      <c r="B24" s="369">
        <f t="shared" si="0"/>
        <v>17</v>
      </c>
      <c r="C24" s="373"/>
      <c r="D24" s="370"/>
      <c r="E24" s="371"/>
      <c r="F24" s="372"/>
      <c r="G24" s="365" t="s">
        <v>42</v>
      </c>
      <c r="H24" s="325"/>
      <c r="I24" s="167"/>
      <c r="J24" s="167"/>
    </row>
    <row r="25" spans="2:10" ht="13" x14ac:dyDescent="0.25">
      <c r="B25" s="369">
        <f t="shared" si="0"/>
        <v>18</v>
      </c>
      <c r="C25" s="373"/>
      <c r="D25" s="370"/>
      <c r="E25" s="371"/>
      <c r="F25" s="372"/>
      <c r="G25" s="365" t="s">
        <v>42</v>
      </c>
      <c r="I25" s="325"/>
      <c r="J25" s="325"/>
    </row>
    <row r="26" spans="2:10" ht="12.75" customHeight="1" x14ac:dyDescent="0.25">
      <c r="B26" s="369">
        <f t="shared" si="0"/>
        <v>19</v>
      </c>
      <c r="C26" s="373"/>
      <c r="D26" s="370"/>
      <c r="E26" s="371"/>
      <c r="F26" s="372"/>
      <c r="G26" s="365" t="s">
        <v>42</v>
      </c>
      <c r="H26" s="326"/>
    </row>
    <row r="27" spans="2:10" ht="12.75" customHeight="1" x14ac:dyDescent="0.25">
      <c r="B27" s="369">
        <f t="shared" si="0"/>
        <v>20</v>
      </c>
      <c r="C27" s="373"/>
      <c r="D27" s="370"/>
      <c r="E27" s="371"/>
      <c r="F27" s="372"/>
      <c r="G27" s="365" t="s">
        <v>42</v>
      </c>
      <c r="H27" s="326"/>
    </row>
    <row r="28" spans="2:10" ht="12.75" customHeight="1" x14ac:dyDescent="0.25">
      <c r="B28" s="369">
        <f t="shared" si="0"/>
        <v>21</v>
      </c>
      <c r="C28" s="373"/>
      <c r="D28" s="370"/>
      <c r="E28" s="371"/>
      <c r="F28" s="372"/>
      <c r="G28" s="365" t="s">
        <v>42</v>
      </c>
      <c r="H28" s="326"/>
    </row>
    <row r="29" spans="2:10" ht="12.75" customHeight="1" x14ac:dyDescent="0.25">
      <c r="B29" s="369">
        <f t="shared" si="0"/>
        <v>22</v>
      </c>
      <c r="C29" s="373"/>
      <c r="D29" s="370"/>
      <c r="E29" s="371"/>
      <c r="F29" s="372"/>
      <c r="G29" s="365" t="s">
        <v>42</v>
      </c>
      <c r="H29" s="326"/>
    </row>
    <row r="30" spans="2:10" ht="12.75" customHeight="1" x14ac:dyDescent="0.25">
      <c r="B30" s="369">
        <f t="shared" si="0"/>
        <v>23</v>
      </c>
      <c r="C30" s="373"/>
      <c r="D30" s="370"/>
      <c r="E30" s="371"/>
      <c r="F30" s="372"/>
      <c r="G30" s="365" t="s">
        <v>42</v>
      </c>
      <c r="H30" s="326"/>
    </row>
    <row r="31" spans="2:10" ht="12.75" customHeight="1" x14ac:dyDescent="0.25">
      <c r="B31" s="369">
        <f t="shared" si="0"/>
        <v>24</v>
      </c>
      <c r="C31" s="373"/>
      <c r="D31" s="370"/>
      <c r="E31" s="371"/>
      <c r="F31" s="372"/>
      <c r="G31" s="365" t="s">
        <v>42</v>
      </c>
      <c r="H31" s="326"/>
    </row>
    <row r="32" spans="2:10" ht="13" x14ac:dyDescent="0.25">
      <c r="B32" s="374">
        <f t="shared" si="0"/>
        <v>25</v>
      </c>
      <c r="C32" s="375"/>
      <c r="D32" s="376"/>
      <c r="E32" s="370"/>
      <c r="F32" s="372"/>
      <c r="G32" s="365" t="s">
        <v>42</v>
      </c>
      <c r="H32" s="326"/>
    </row>
    <row r="33" spans="2:7" ht="13" hidden="1" x14ac:dyDescent="0.25">
      <c r="B33" s="369">
        <f t="shared" si="0"/>
        <v>26</v>
      </c>
      <c r="C33" s="361"/>
      <c r="D33" s="362"/>
      <c r="E33" s="362"/>
      <c r="F33" s="377"/>
      <c r="G33" s="180" t="str">
        <f>IF($F32&lt;&gt;"","ja","")</f>
        <v/>
      </c>
    </row>
    <row r="34" spans="2:7" ht="13" hidden="1" x14ac:dyDescent="0.25">
      <c r="B34" s="369">
        <f t="shared" si="0"/>
        <v>27</v>
      </c>
      <c r="C34" s="373"/>
      <c r="D34" s="370"/>
      <c r="E34" s="370"/>
      <c r="F34" s="378"/>
      <c r="G34" s="180" t="str">
        <f t="shared" ref="G34:G97" si="1">IF($F33&lt;&gt;"","ja","")</f>
        <v/>
      </c>
    </row>
    <row r="35" spans="2:7" ht="13" hidden="1" x14ac:dyDescent="0.25">
      <c r="B35" s="369">
        <f t="shared" si="0"/>
        <v>28</v>
      </c>
      <c r="C35" s="373"/>
      <c r="D35" s="370"/>
      <c r="E35" s="370"/>
      <c r="F35" s="378"/>
      <c r="G35" s="180" t="str">
        <f t="shared" si="1"/>
        <v/>
      </c>
    </row>
    <row r="36" spans="2:7" ht="13" hidden="1" x14ac:dyDescent="0.25">
      <c r="B36" s="369">
        <f t="shared" si="0"/>
        <v>29</v>
      </c>
      <c r="C36" s="373"/>
      <c r="D36" s="370"/>
      <c r="E36" s="370"/>
      <c r="F36" s="378"/>
      <c r="G36" s="180" t="str">
        <f t="shared" si="1"/>
        <v/>
      </c>
    </row>
    <row r="37" spans="2:7" ht="13" hidden="1" x14ac:dyDescent="0.25">
      <c r="B37" s="369">
        <f t="shared" si="0"/>
        <v>30</v>
      </c>
      <c r="C37" s="373"/>
      <c r="D37" s="370"/>
      <c r="E37" s="370"/>
      <c r="F37" s="378"/>
      <c r="G37" s="180" t="str">
        <f t="shared" si="1"/>
        <v/>
      </c>
    </row>
    <row r="38" spans="2:7" ht="13" hidden="1" x14ac:dyDescent="0.25">
      <c r="B38" s="369">
        <f t="shared" si="0"/>
        <v>31</v>
      </c>
      <c r="C38" s="373"/>
      <c r="D38" s="370"/>
      <c r="E38" s="370"/>
      <c r="F38" s="378"/>
      <c r="G38" s="180" t="str">
        <f t="shared" si="1"/>
        <v/>
      </c>
    </row>
    <row r="39" spans="2:7" ht="13" hidden="1" x14ac:dyDescent="0.25">
      <c r="B39" s="369">
        <f t="shared" si="0"/>
        <v>32</v>
      </c>
      <c r="C39" s="373"/>
      <c r="D39" s="370"/>
      <c r="E39" s="370"/>
      <c r="F39" s="378"/>
      <c r="G39" s="180" t="str">
        <f t="shared" si="1"/>
        <v/>
      </c>
    </row>
    <row r="40" spans="2:7" ht="13" hidden="1" x14ac:dyDescent="0.25">
      <c r="B40" s="369">
        <f t="shared" si="0"/>
        <v>33</v>
      </c>
      <c r="C40" s="373"/>
      <c r="D40" s="370"/>
      <c r="E40" s="370"/>
      <c r="F40" s="378"/>
      <c r="G40" s="180" t="str">
        <f t="shared" si="1"/>
        <v/>
      </c>
    </row>
    <row r="41" spans="2:7" ht="13" hidden="1" x14ac:dyDescent="0.25">
      <c r="B41" s="369">
        <f t="shared" si="0"/>
        <v>34</v>
      </c>
      <c r="C41" s="373"/>
      <c r="D41" s="370"/>
      <c r="E41" s="370"/>
      <c r="F41" s="378"/>
      <c r="G41" s="180" t="str">
        <f t="shared" si="1"/>
        <v/>
      </c>
    </row>
    <row r="42" spans="2:7" ht="13" hidden="1" x14ac:dyDescent="0.25">
      <c r="B42" s="369">
        <f t="shared" si="0"/>
        <v>35</v>
      </c>
      <c r="C42" s="373"/>
      <c r="D42" s="370"/>
      <c r="E42" s="370"/>
      <c r="F42" s="378"/>
      <c r="G42" s="180" t="str">
        <f t="shared" si="1"/>
        <v/>
      </c>
    </row>
    <row r="43" spans="2:7" ht="13" hidden="1" x14ac:dyDescent="0.25">
      <c r="B43" s="369">
        <f t="shared" si="0"/>
        <v>36</v>
      </c>
      <c r="C43" s="373"/>
      <c r="D43" s="370"/>
      <c r="E43" s="370"/>
      <c r="F43" s="378"/>
      <c r="G43" s="180" t="str">
        <f t="shared" si="1"/>
        <v/>
      </c>
    </row>
    <row r="44" spans="2:7" ht="13" hidden="1" x14ac:dyDescent="0.25">
      <c r="B44" s="369">
        <f t="shared" si="0"/>
        <v>37</v>
      </c>
      <c r="C44" s="373"/>
      <c r="D44" s="370"/>
      <c r="E44" s="370"/>
      <c r="F44" s="378"/>
      <c r="G44" s="180" t="str">
        <f t="shared" si="1"/>
        <v/>
      </c>
    </row>
    <row r="45" spans="2:7" ht="13" hidden="1" x14ac:dyDescent="0.25">
      <c r="B45" s="369">
        <f t="shared" si="0"/>
        <v>38</v>
      </c>
      <c r="C45" s="373"/>
      <c r="D45" s="370"/>
      <c r="E45" s="370"/>
      <c r="F45" s="378"/>
      <c r="G45" s="180" t="str">
        <f t="shared" si="1"/>
        <v/>
      </c>
    </row>
    <row r="46" spans="2:7" ht="13" hidden="1" x14ac:dyDescent="0.25">
      <c r="B46" s="369">
        <f t="shared" si="0"/>
        <v>39</v>
      </c>
      <c r="C46" s="373"/>
      <c r="D46" s="370"/>
      <c r="E46" s="370"/>
      <c r="F46" s="378"/>
      <c r="G46" s="180" t="str">
        <f t="shared" si="1"/>
        <v/>
      </c>
    </row>
    <row r="47" spans="2:7" ht="13" hidden="1" x14ac:dyDescent="0.25">
      <c r="B47" s="369">
        <f t="shared" si="0"/>
        <v>40</v>
      </c>
      <c r="C47" s="373"/>
      <c r="D47" s="370"/>
      <c r="E47" s="370"/>
      <c r="F47" s="378"/>
      <c r="G47" s="180" t="str">
        <f t="shared" si="1"/>
        <v/>
      </c>
    </row>
    <row r="48" spans="2:7" ht="13" hidden="1" x14ac:dyDescent="0.25">
      <c r="B48" s="369">
        <f t="shared" si="0"/>
        <v>41</v>
      </c>
      <c r="C48" s="373"/>
      <c r="D48" s="370"/>
      <c r="E48" s="370"/>
      <c r="F48" s="378"/>
      <c r="G48" s="180" t="str">
        <f t="shared" si="1"/>
        <v/>
      </c>
    </row>
    <row r="49" spans="2:10" ht="13" hidden="1" x14ac:dyDescent="0.25">
      <c r="B49" s="369">
        <f t="shared" si="0"/>
        <v>42</v>
      </c>
      <c r="C49" s="373"/>
      <c r="D49" s="370"/>
      <c r="E49" s="370"/>
      <c r="F49" s="378"/>
      <c r="G49" s="180" t="str">
        <f t="shared" si="1"/>
        <v/>
      </c>
    </row>
    <row r="50" spans="2:10" ht="13" hidden="1" x14ac:dyDescent="0.25">
      <c r="B50" s="369">
        <f t="shared" si="0"/>
        <v>43</v>
      </c>
      <c r="C50" s="373"/>
      <c r="D50" s="370"/>
      <c r="E50" s="370"/>
      <c r="F50" s="378"/>
      <c r="G50" s="180" t="str">
        <f t="shared" si="1"/>
        <v/>
      </c>
    </row>
    <row r="51" spans="2:10" ht="13" hidden="1" x14ac:dyDescent="0.25">
      <c r="B51" s="369">
        <f t="shared" si="0"/>
        <v>44</v>
      </c>
      <c r="C51" s="373"/>
      <c r="D51" s="370"/>
      <c r="E51" s="370"/>
      <c r="F51" s="378"/>
      <c r="G51" s="180" t="str">
        <f t="shared" si="1"/>
        <v/>
      </c>
    </row>
    <row r="52" spans="2:10" ht="13" hidden="1" x14ac:dyDescent="0.25">
      <c r="B52" s="369">
        <f t="shared" si="0"/>
        <v>45</v>
      </c>
      <c r="C52" s="373"/>
      <c r="D52" s="370"/>
      <c r="E52" s="370"/>
      <c r="F52" s="378"/>
      <c r="G52" s="180" t="str">
        <f t="shared" si="1"/>
        <v/>
      </c>
    </row>
    <row r="53" spans="2:10" ht="13" hidden="1" x14ac:dyDescent="0.25">
      <c r="B53" s="369">
        <f t="shared" si="0"/>
        <v>46</v>
      </c>
      <c r="C53" s="373"/>
      <c r="D53" s="370"/>
      <c r="E53" s="370"/>
      <c r="F53" s="378"/>
      <c r="G53" s="180" t="str">
        <f t="shared" si="1"/>
        <v/>
      </c>
    </row>
    <row r="54" spans="2:10" ht="13" hidden="1" x14ac:dyDescent="0.25">
      <c r="B54" s="369">
        <f t="shared" si="0"/>
        <v>47</v>
      </c>
      <c r="C54" s="373"/>
      <c r="D54" s="370"/>
      <c r="E54" s="370"/>
      <c r="F54" s="378"/>
      <c r="G54" s="180" t="str">
        <f t="shared" si="1"/>
        <v/>
      </c>
    </row>
    <row r="55" spans="2:10" ht="13" hidden="1" x14ac:dyDescent="0.25">
      <c r="B55" s="369">
        <f t="shared" si="0"/>
        <v>48</v>
      </c>
      <c r="C55" s="373"/>
      <c r="D55" s="370"/>
      <c r="E55" s="370"/>
      <c r="F55" s="378"/>
      <c r="G55" s="180" t="str">
        <f t="shared" si="1"/>
        <v/>
      </c>
    </row>
    <row r="56" spans="2:10" ht="13" hidden="1" x14ac:dyDescent="0.25">
      <c r="B56" s="369">
        <f t="shared" si="0"/>
        <v>49</v>
      </c>
      <c r="C56" s="373"/>
      <c r="D56" s="370"/>
      <c r="E56" s="370"/>
      <c r="F56" s="378"/>
      <c r="G56" s="180" t="str">
        <f t="shared" si="1"/>
        <v/>
      </c>
    </row>
    <row r="57" spans="2:10" ht="13" hidden="1" x14ac:dyDescent="0.25">
      <c r="B57" s="369">
        <f t="shared" si="0"/>
        <v>50</v>
      </c>
      <c r="C57" s="361"/>
      <c r="D57" s="362"/>
      <c r="E57" s="363"/>
      <c r="F57" s="364"/>
      <c r="G57" s="180" t="str">
        <f t="shared" si="1"/>
        <v/>
      </c>
      <c r="H57" s="366"/>
      <c r="I57" s="367"/>
      <c r="J57" s="368"/>
    </row>
    <row r="58" spans="2:10" ht="13" hidden="1" x14ac:dyDescent="0.25">
      <c r="B58" s="369">
        <f t="shared" si="0"/>
        <v>51</v>
      </c>
      <c r="C58" s="361"/>
      <c r="D58" s="362"/>
      <c r="E58" s="363"/>
      <c r="F58" s="364"/>
      <c r="G58" s="180" t="str">
        <f t="shared" si="1"/>
        <v/>
      </c>
      <c r="H58" s="366"/>
      <c r="I58" s="367"/>
      <c r="J58" s="368"/>
    </row>
    <row r="59" spans="2:10" ht="13" hidden="1" x14ac:dyDescent="0.25">
      <c r="B59" s="369">
        <f t="shared" si="0"/>
        <v>52</v>
      </c>
      <c r="C59" s="361"/>
      <c r="D59" s="362"/>
      <c r="E59" s="363"/>
      <c r="F59" s="364"/>
      <c r="G59" s="180" t="str">
        <f t="shared" si="1"/>
        <v/>
      </c>
      <c r="H59" s="366"/>
      <c r="I59" s="367"/>
      <c r="J59" s="368"/>
    </row>
    <row r="60" spans="2:10" ht="13" hidden="1" x14ac:dyDescent="0.25">
      <c r="B60" s="369">
        <f t="shared" si="0"/>
        <v>53</v>
      </c>
      <c r="C60" s="361"/>
      <c r="D60" s="362"/>
      <c r="E60" s="363"/>
      <c r="F60" s="364"/>
      <c r="G60" s="180" t="str">
        <f t="shared" si="1"/>
        <v/>
      </c>
      <c r="H60" s="366"/>
      <c r="I60" s="367"/>
      <c r="J60" s="368"/>
    </row>
    <row r="61" spans="2:10" ht="13" hidden="1" x14ac:dyDescent="0.25">
      <c r="B61" s="369">
        <f t="shared" si="0"/>
        <v>54</v>
      </c>
      <c r="C61" s="361"/>
      <c r="D61" s="362"/>
      <c r="E61" s="363"/>
      <c r="F61" s="364"/>
      <c r="G61" s="180" t="str">
        <f t="shared" si="1"/>
        <v/>
      </c>
      <c r="H61" s="366"/>
      <c r="I61" s="367"/>
      <c r="J61" s="368"/>
    </row>
    <row r="62" spans="2:10" ht="13" hidden="1" x14ac:dyDescent="0.25">
      <c r="B62" s="369">
        <f t="shared" si="0"/>
        <v>55</v>
      </c>
      <c r="C62" s="361"/>
      <c r="D62" s="362"/>
      <c r="E62" s="363"/>
      <c r="F62" s="364"/>
      <c r="G62" s="180" t="str">
        <f t="shared" si="1"/>
        <v/>
      </c>
      <c r="H62" s="366"/>
      <c r="I62" s="367"/>
      <c r="J62" s="368"/>
    </row>
    <row r="63" spans="2:10" ht="13" hidden="1" x14ac:dyDescent="0.25">
      <c r="B63" s="369">
        <f t="shared" si="0"/>
        <v>56</v>
      </c>
      <c r="C63" s="361"/>
      <c r="D63" s="362"/>
      <c r="E63" s="363"/>
      <c r="F63" s="364"/>
      <c r="G63" s="180" t="str">
        <f t="shared" si="1"/>
        <v/>
      </c>
      <c r="H63" s="366"/>
      <c r="I63" s="367"/>
      <c r="J63" s="368"/>
    </row>
    <row r="64" spans="2:10" ht="13" hidden="1" x14ac:dyDescent="0.25">
      <c r="B64" s="369">
        <f t="shared" si="0"/>
        <v>57</v>
      </c>
      <c r="C64" s="361"/>
      <c r="D64" s="362"/>
      <c r="E64" s="363"/>
      <c r="F64" s="364"/>
      <c r="G64" s="180" t="str">
        <f t="shared" si="1"/>
        <v/>
      </c>
      <c r="H64" s="366"/>
      <c r="I64" s="367"/>
      <c r="J64" s="368"/>
    </row>
    <row r="65" spans="2:10" ht="13" hidden="1" x14ac:dyDescent="0.25">
      <c r="B65" s="369">
        <f t="shared" si="0"/>
        <v>58</v>
      </c>
      <c r="C65" s="361"/>
      <c r="D65" s="370"/>
      <c r="E65" s="363"/>
      <c r="F65" s="364"/>
      <c r="G65" s="180" t="str">
        <f t="shared" si="1"/>
        <v/>
      </c>
      <c r="H65" s="366"/>
      <c r="I65" s="367"/>
      <c r="J65" s="368"/>
    </row>
    <row r="66" spans="2:10" ht="13" hidden="1" x14ac:dyDescent="0.25">
      <c r="B66" s="369">
        <f t="shared" si="0"/>
        <v>59</v>
      </c>
      <c r="C66" s="361"/>
      <c r="D66" s="370"/>
      <c r="E66" s="371"/>
      <c r="F66" s="372"/>
      <c r="G66" s="180" t="str">
        <f t="shared" si="1"/>
        <v/>
      </c>
      <c r="H66" s="366"/>
      <c r="I66" s="367"/>
      <c r="J66" s="368"/>
    </row>
    <row r="67" spans="2:10" ht="13" hidden="1" x14ac:dyDescent="0.25">
      <c r="B67" s="369">
        <f t="shared" si="0"/>
        <v>60</v>
      </c>
      <c r="C67" s="373"/>
      <c r="D67" s="370"/>
      <c r="E67" s="371"/>
      <c r="F67" s="372"/>
      <c r="G67" s="180" t="str">
        <f t="shared" si="1"/>
        <v/>
      </c>
      <c r="H67" s="366"/>
      <c r="I67" s="367"/>
      <c r="J67" s="368"/>
    </row>
    <row r="68" spans="2:10" ht="13" hidden="1" x14ac:dyDescent="0.25">
      <c r="B68" s="369">
        <f t="shared" si="0"/>
        <v>61</v>
      </c>
      <c r="C68" s="373"/>
      <c r="D68" s="370"/>
      <c r="E68" s="371"/>
      <c r="F68" s="372"/>
      <c r="G68" s="180" t="str">
        <f t="shared" si="1"/>
        <v/>
      </c>
      <c r="H68" s="366"/>
      <c r="I68" s="367"/>
      <c r="J68" s="368"/>
    </row>
    <row r="69" spans="2:10" ht="13" hidden="1" x14ac:dyDescent="0.25">
      <c r="B69" s="369">
        <f t="shared" si="0"/>
        <v>62</v>
      </c>
      <c r="C69" s="373"/>
      <c r="D69" s="370"/>
      <c r="E69" s="371"/>
      <c r="F69" s="372"/>
      <c r="G69" s="180" t="str">
        <f t="shared" si="1"/>
        <v/>
      </c>
      <c r="H69" s="366"/>
      <c r="I69" s="367"/>
      <c r="J69" s="368"/>
    </row>
    <row r="70" spans="2:10" ht="13" hidden="1" x14ac:dyDescent="0.25">
      <c r="B70" s="369">
        <f t="shared" si="0"/>
        <v>63</v>
      </c>
      <c r="C70" s="373"/>
      <c r="D70" s="370"/>
      <c r="E70" s="371"/>
      <c r="F70" s="372"/>
      <c r="G70" s="180" t="str">
        <f t="shared" si="1"/>
        <v/>
      </c>
    </row>
    <row r="71" spans="2:10" ht="13" hidden="1" x14ac:dyDescent="0.25">
      <c r="B71" s="369">
        <f t="shared" si="0"/>
        <v>64</v>
      </c>
      <c r="C71" s="373"/>
      <c r="D71" s="370"/>
      <c r="E71" s="371"/>
      <c r="F71" s="372"/>
      <c r="G71" s="180" t="str">
        <f t="shared" si="1"/>
        <v/>
      </c>
      <c r="H71" s="167"/>
    </row>
    <row r="72" spans="2:10" ht="13" hidden="1" x14ac:dyDescent="0.25">
      <c r="B72" s="369">
        <f t="shared" si="0"/>
        <v>65</v>
      </c>
      <c r="C72" s="373"/>
      <c r="D72" s="370"/>
      <c r="E72" s="371"/>
      <c r="F72" s="372"/>
      <c r="G72" s="180" t="str">
        <f t="shared" si="1"/>
        <v/>
      </c>
      <c r="H72" s="325"/>
      <c r="I72" s="167"/>
      <c r="J72" s="167"/>
    </row>
    <row r="73" spans="2:10" ht="13" hidden="1" x14ac:dyDescent="0.25">
      <c r="B73" s="369">
        <f t="shared" ref="B73:B136" si="2">B72+1</f>
        <v>66</v>
      </c>
      <c r="C73" s="373"/>
      <c r="D73" s="370"/>
      <c r="E73" s="371"/>
      <c r="F73" s="372"/>
      <c r="G73" s="180" t="str">
        <f t="shared" si="1"/>
        <v/>
      </c>
      <c r="I73" s="325"/>
      <c r="J73" s="325"/>
    </row>
    <row r="74" spans="2:10" ht="12.75" hidden="1" customHeight="1" x14ac:dyDescent="0.25">
      <c r="B74" s="369">
        <f t="shared" si="2"/>
        <v>67</v>
      </c>
      <c r="C74" s="373"/>
      <c r="D74" s="370"/>
      <c r="E74" s="371"/>
      <c r="F74" s="372"/>
      <c r="G74" s="180" t="str">
        <f t="shared" si="1"/>
        <v/>
      </c>
      <c r="H74" s="326"/>
    </row>
    <row r="75" spans="2:10" ht="12.75" hidden="1" customHeight="1" x14ac:dyDescent="0.25">
      <c r="B75" s="369">
        <f t="shared" si="2"/>
        <v>68</v>
      </c>
      <c r="C75" s="373"/>
      <c r="D75" s="370"/>
      <c r="E75" s="371"/>
      <c r="F75" s="372"/>
      <c r="G75" s="180" t="str">
        <f t="shared" si="1"/>
        <v/>
      </c>
      <c r="H75" s="326"/>
    </row>
    <row r="76" spans="2:10" ht="12.75" hidden="1" customHeight="1" x14ac:dyDescent="0.25">
      <c r="B76" s="369">
        <f t="shared" si="2"/>
        <v>69</v>
      </c>
      <c r="C76" s="373"/>
      <c r="D76" s="370"/>
      <c r="E76" s="371"/>
      <c r="F76" s="372"/>
      <c r="G76" s="180" t="str">
        <f t="shared" si="1"/>
        <v/>
      </c>
      <c r="H76" s="326"/>
    </row>
    <row r="77" spans="2:10" ht="12.75" hidden="1" customHeight="1" x14ac:dyDescent="0.25">
      <c r="B77" s="369">
        <f t="shared" si="2"/>
        <v>70</v>
      </c>
      <c r="C77" s="373"/>
      <c r="D77" s="370"/>
      <c r="E77" s="371"/>
      <c r="F77" s="372"/>
      <c r="G77" s="180" t="str">
        <f t="shared" si="1"/>
        <v/>
      </c>
      <c r="H77" s="326"/>
    </row>
    <row r="78" spans="2:10" ht="12.75" hidden="1" customHeight="1" x14ac:dyDescent="0.25">
      <c r="B78" s="369">
        <f t="shared" si="2"/>
        <v>71</v>
      </c>
      <c r="C78" s="373"/>
      <c r="D78" s="370"/>
      <c r="E78" s="371"/>
      <c r="F78" s="372"/>
      <c r="G78" s="180" t="str">
        <f t="shared" si="1"/>
        <v/>
      </c>
      <c r="H78" s="326"/>
    </row>
    <row r="79" spans="2:10" ht="12.75" hidden="1" customHeight="1" x14ac:dyDescent="0.25">
      <c r="B79" s="369">
        <f t="shared" si="2"/>
        <v>72</v>
      </c>
      <c r="C79" s="373"/>
      <c r="D79" s="370"/>
      <c r="E79" s="371"/>
      <c r="F79" s="372"/>
      <c r="G79" s="180" t="str">
        <f t="shared" si="1"/>
        <v/>
      </c>
      <c r="H79" s="326"/>
    </row>
    <row r="80" spans="2:10" ht="13" hidden="1" x14ac:dyDescent="0.25">
      <c r="B80" s="369">
        <f t="shared" si="2"/>
        <v>73</v>
      </c>
      <c r="C80" s="379"/>
      <c r="D80" s="380"/>
      <c r="E80" s="370"/>
      <c r="F80" s="372"/>
      <c r="G80" s="180" t="str">
        <f t="shared" si="1"/>
        <v/>
      </c>
      <c r="H80" s="326"/>
    </row>
    <row r="81" spans="2:7" ht="13" hidden="1" x14ac:dyDescent="0.25">
      <c r="B81" s="369">
        <f t="shared" si="2"/>
        <v>74</v>
      </c>
      <c r="C81" s="373"/>
      <c r="D81" s="370"/>
      <c r="E81" s="362"/>
      <c r="F81" s="377"/>
      <c r="G81" s="180" t="str">
        <f t="shared" si="1"/>
        <v/>
      </c>
    </row>
    <row r="82" spans="2:7" ht="13" hidden="1" x14ac:dyDescent="0.25">
      <c r="B82" s="369">
        <f t="shared" si="2"/>
        <v>75</v>
      </c>
      <c r="C82" s="373"/>
      <c r="D82" s="370"/>
      <c r="E82" s="370"/>
      <c r="F82" s="378"/>
      <c r="G82" s="180" t="str">
        <f t="shared" si="1"/>
        <v/>
      </c>
    </row>
    <row r="83" spans="2:7" ht="13" hidden="1" x14ac:dyDescent="0.25">
      <c r="B83" s="369">
        <f t="shared" si="2"/>
        <v>76</v>
      </c>
      <c r="C83" s="373"/>
      <c r="D83" s="370"/>
      <c r="E83" s="370"/>
      <c r="F83" s="378"/>
      <c r="G83" s="180" t="str">
        <f t="shared" si="1"/>
        <v/>
      </c>
    </row>
    <row r="84" spans="2:7" ht="13" hidden="1" x14ac:dyDescent="0.25">
      <c r="B84" s="369">
        <f t="shared" si="2"/>
        <v>77</v>
      </c>
      <c r="C84" s="373"/>
      <c r="D84" s="370"/>
      <c r="E84" s="370"/>
      <c r="F84" s="378"/>
      <c r="G84" s="180" t="str">
        <f t="shared" si="1"/>
        <v/>
      </c>
    </row>
    <row r="85" spans="2:7" ht="13" hidden="1" x14ac:dyDescent="0.25">
      <c r="B85" s="369">
        <f t="shared" si="2"/>
        <v>78</v>
      </c>
      <c r="C85" s="373"/>
      <c r="D85" s="370"/>
      <c r="E85" s="370"/>
      <c r="F85" s="378"/>
      <c r="G85" s="180" t="str">
        <f t="shared" si="1"/>
        <v/>
      </c>
    </row>
    <row r="86" spans="2:7" ht="13" hidden="1" x14ac:dyDescent="0.25">
      <c r="B86" s="369">
        <f t="shared" si="2"/>
        <v>79</v>
      </c>
      <c r="C86" s="373"/>
      <c r="D86" s="370"/>
      <c r="E86" s="370"/>
      <c r="F86" s="378"/>
      <c r="G86" s="180" t="str">
        <f t="shared" si="1"/>
        <v/>
      </c>
    </row>
    <row r="87" spans="2:7" ht="13" hidden="1" x14ac:dyDescent="0.25">
      <c r="B87" s="369">
        <f t="shared" si="2"/>
        <v>80</v>
      </c>
      <c r="C87" s="373"/>
      <c r="D87" s="370"/>
      <c r="E87" s="370"/>
      <c r="F87" s="378"/>
      <c r="G87" s="180" t="str">
        <f t="shared" si="1"/>
        <v/>
      </c>
    </row>
    <row r="88" spans="2:7" ht="13" hidden="1" x14ac:dyDescent="0.25">
      <c r="B88" s="369">
        <f t="shared" si="2"/>
        <v>81</v>
      </c>
      <c r="C88" s="373"/>
      <c r="D88" s="370"/>
      <c r="E88" s="370"/>
      <c r="F88" s="378"/>
      <c r="G88" s="180" t="str">
        <f t="shared" si="1"/>
        <v/>
      </c>
    </row>
    <row r="89" spans="2:7" ht="13" hidden="1" x14ac:dyDescent="0.25">
      <c r="B89" s="369">
        <f t="shared" si="2"/>
        <v>82</v>
      </c>
      <c r="C89" s="373"/>
      <c r="D89" s="370"/>
      <c r="E89" s="370"/>
      <c r="F89" s="378"/>
      <c r="G89" s="180" t="str">
        <f t="shared" si="1"/>
        <v/>
      </c>
    </row>
    <row r="90" spans="2:7" ht="13" hidden="1" x14ac:dyDescent="0.25">
      <c r="B90" s="369">
        <f t="shared" si="2"/>
        <v>83</v>
      </c>
      <c r="C90" s="373"/>
      <c r="D90" s="370"/>
      <c r="E90" s="370"/>
      <c r="F90" s="378"/>
      <c r="G90" s="180" t="str">
        <f t="shared" si="1"/>
        <v/>
      </c>
    </row>
    <row r="91" spans="2:7" ht="13" hidden="1" x14ac:dyDescent="0.25">
      <c r="B91" s="369">
        <f t="shared" si="2"/>
        <v>84</v>
      </c>
      <c r="C91" s="373"/>
      <c r="D91" s="370"/>
      <c r="E91" s="370"/>
      <c r="F91" s="378"/>
      <c r="G91" s="180" t="str">
        <f t="shared" si="1"/>
        <v/>
      </c>
    </row>
    <row r="92" spans="2:7" ht="13" hidden="1" x14ac:dyDescent="0.25">
      <c r="B92" s="369">
        <f t="shared" si="2"/>
        <v>85</v>
      </c>
      <c r="C92" s="373"/>
      <c r="D92" s="370"/>
      <c r="E92" s="370"/>
      <c r="F92" s="378"/>
      <c r="G92" s="180" t="str">
        <f t="shared" si="1"/>
        <v/>
      </c>
    </row>
    <row r="93" spans="2:7" ht="13" hidden="1" x14ac:dyDescent="0.25">
      <c r="B93" s="369">
        <f t="shared" si="2"/>
        <v>86</v>
      </c>
      <c r="C93" s="373"/>
      <c r="D93" s="370"/>
      <c r="E93" s="370"/>
      <c r="F93" s="378"/>
      <c r="G93" s="180" t="str">
        <f t="shared" si="1"/>
        <v/>
      </c>
    </row>
    <row r="94" spans="2:7" ht="13" hidden="1" x14ac:dyDescent="0.25">
      <c r="B94" s="369">
        <f t="shared" si="2"/>
        <v>87</v>
      </c>
      <c r="C94" s="373"/>
      <c r="D94" s="370"/>
      <c r="E94" s="370"/>
      <c r="F94" s="378"/>
      <c r="G94" s="180" t="str">
        <f t="shared" si="1"/>
        <v/>
      </c>
    </row>
    <row r="95" spans="2:7" ht="13" hidden="1" x14ac:dyDescent="0.25">
      <c r="B95" s="369">
        <f t="shared" si="2"/>
        <v>88</v>
      </c>
      <c r="C95" s="373"/>
      <c r="D95" s="370"/>
      <c r="E95" s="370"/>
      <c r="F95" s="378"/>
      <c r="G95" s="180" t="str">
        <f t="shared" si="1"/>
        <v/>
      </c>
    </row>
    <row r="96" spans="2:7" ht="13" hidden="1" x14ac:dyDescent="0.25">
      <c r="B96" s="369">
        <f t="shared" si="2"/>
        <v>89</v>
      </c>
      <c r="C96" s="373"/>
      <c r="D96" s="370"/>
      <c r="E96" s="370"/>
      <c r="F96" s="378"/>
      <c r="G96" s="180" t="str">
        <f t="shared" si="1"/>
        <v/>
      </c>
    </row>
    <row r="97" spans="2:10" ht="13" hidden="1" x14ac:dyDescent="0.25">
      <c r="B97" s="369">
        <f t="shared" si="2"/>
        <v>90</v>
      </c>
      <c r="C97" s="373"/>
      <c r="D97" s="370"/>
      <c r="E97" s="370"/>
      <c r="F97" s="378"/>
      <c r="G97" s="180" t="str">
        <f t="shared" si="1"/>
        <v/>
      </c>
    </row>
    <row r="98" spans="2:10" ht="13" hidden="1" x14ac:dyDescent="0.25">
      <c r="B98" s="369">
        <f t="shared" si="2"/>
        <v>91</v>
      </c>
      <c r="C98" s="373"/>
      <c r="D98" s="370"/>
      <c r="E98" s="370"/>
      <c r="F98" s="378"/>
      <c r="G98" s="180" t="str">
        <f t="shared" ref="G98:G161" si="3">IF($F97&lt;&gt;"","ja","")</f>
        <v/>
      </c>
    </row>
    <row r="99" spans="2:10" ht="13" hidden="1" x14ac:dyDescent="0.25">
      <c r="B99" s="369">
        <f t="shared" si="2"/>
        <v>92</v>
      </c>
      <c r="C99" s="373"/>
      <c r="D99" s="370"/>
      <c r="E99" s="370"/>
      <c r="F99" s="378"/>
      <c r="G99" s="180" t="str">
        <f t="shared" si="3"/>
        <v/>
      </c>
    </row>
    <row r="100" spans="2:10" ht="13" hidden="1" x14ac:dyDescent="0.25">
      <c r="B100" s="369">
        <f t="shared" si="2"/>
        <v>93</v>
      </c>
      <c r="C100" s="373"/>
      <c r="D100" s="370"/>
      <c r="E100" s="370"/>
      <c r="F100" s="378"/>
      <c r="G100" s="180" t="str">
        <f t="shared" si="3"/>
        <v/>
      </c>
    </row>
    <row r="101" spans="2:10" ht="13" hidden="1" x14ac:dyDescent="0.25">
      <c r="B101" s="369">
        <f t="shared" si="2"/>
        <v>94</v>
      </c>
      <c r="C101" s="373"/>
      <c r="D101" s="370"/>
      <c r="E101" s="370"/>
      <c r="F101" s="378"/>
      <c r="G101" s="180" t="str">
        <f t="shared" si="3"/>
        <v/>
      </c>
    </row>
    <row r="102" spans="2:10" ht="13" hidden="1" x14ac:dyDescent="0.25">
      <c r="B102" s="369">
        <f t="shared" si="2"/>
        <v>95</v>
      </c>
      <c r="C102" s="373"/>
      <c r="D102" s="370"/>
      <c r="E102" s="370"/>
      <c r="F102" s="378"/>
      <c r="G102" s="180" t="str">
        <f t="shared" si="3"/>
        <v/>
      </c>
    </row>
    <row r="103" spans="2:10" ht="13" hidden="1" x14ac:dyDescent="0.25">
      <c r="B103" s="369">
        <f t="shared" si="2"/>
        <v>96</v>
      </c>
      <c r="C103" s="373"/>
      <c r="D103" s="370"/>
      <c r="E103" s="370"/>
      <c r="F103" s="378"/>
      <c r="G103" s="180" t="str">
        <f t="shared" si="3"/>
        <v/>
      </c>
    </row>
    <row r="104" spans="2:10" ht="13" hidden="1" x14ac:dyDescent="0.25">
      <c r="B104" s="369">
        <f t="shared" si="2"/>
        <v>97</v>
      </c>
      <c r="C104" s="373"/>
      <c r="D104" s="370"/>
      <c r="E104" s="370"/>
      <c r="F104" s="378"/>
      <c r="G104" s="180" t="str">
        <f t="shared" si="3"/>
        <v/>
      </c>
    </row>
    <row r="105" spans="2:10" ht="13" hidden="1" x14ac:dyDescent="0.25">
      <c r="B105" s="369">
        <f t="shared" si="2"/>
        <v>98</v>
      </c>
      <c r="C105" s="361"/>
      <c r="D105" s="362"/>
      <c r="E105" s="363"/>
      <c r="F105" s="364"/>
      <c r="G105" s="180" t="str">
        <f t="shared" si="3"/>
        <v/>
      </c>
      <c r="H105" s="366"/>
      <c r="I105" s="367"/>
      <c r="J105" s="368"/>
    </row>
    <row r="106" spans="2:10" ht="13" hidden="1" x14ac:dyDescent="0.25">
      <c r="B106" s="369">
        <f t="shared" si="2"/>
        <v>99</v>
      </c>
      <c r="C106" s="361"/>
      <c r="D106" s="362"/>
      <c r="E106" s="363"/>
      <c r="F106" s="364"/>
      <c r="G106" s="180" t="str">
        <f t="shared" si="3"/>
        <v/>
      </c>
      <c r="H106" s="366"/>
      <c r="I106" s="367"/>
      <c r="J106" s="368"/>
    </row>
    <row r="107" spans="2:10" ht="13" hidden="1" x14ac:dyDescent="0.25">
      <c r="B107" s="369">
        <f t="shared" si="2"/>
        <v>100</v>
      </c>
      <c r="C107" s="361"/>
      <c r="D107" s="362"/>
      <c r="E107" s="363"/>
      <c r="F107" s="364"/>
      <c r="G107" s="180" t="str">
        <f t="shared" si="3"/>
        <v/>
      </c>
      <c r="H107" s="366"/>
      <c r="I107" s="367"/>
      <c r="J107" s="368"/>
    </row>
    <row r="108" spans="2:10" ht="13" hidden="1" x14ac:dyDescent="0.25">
      <c r="B108" s="369">
        <f t="shared" si="2"/>
        <v>101</v>
      </c>
      <c r="C108" s="361"/>
      <c r="D108" s="362"/>
      <c r="E108" s="363"/>
      <c r="F108" s="364"/>
      <c r="G108" s="180" t="str">
        <f t="shared" si="3"/>
        <v/>
      </c>
      <c r="H108" s="366"/>
      <c r="I108" s="367"/>
      <c r="J108" s="368"/>
    </row>
    <row r="109" spans="2:10" ht="13" hidden="1" x14ac:dyDescent="0.25">
      <c r="B109" s="369">
        <f t="shared" si="2"/>
        <v>102</v>
      </c>
      <c r="C109" s="361"/>
      <c r="D109" s="362"/>
      <c r="E109" s="363"/>
      <c r="F109" s="364"/>
      <c r="G109" s="180" t="str">
        <f t="shared" si="3"/>
        <v/>
      </c>
      <c r="H109" s="366"/>
      <c r="I109" s="367"/>
      <c r="J109" s="368"/>
    </row>
    <row r="110" spans="2:10" ht="13" hidden="1" x14ac:dyDescent="0.25">
      <c r="B110" s="369">
        <f t="shared" si="2"/>
        <v>103</v>
      </c>
      <c r="C110" s="361"/>
      <c r="D110" s="362"/>
      <c r="E110" s="363"/>
      <c r="F110" s="364"/>
      <c r="G110" s="180" t="str">
        <f t="shared" si="3"/>
        <v/>
      </c>
      <c r="H110" s="366"/>
      <c r="I110" s="367"/>
      <c r="J110" s="368"/>
    </row>
    <row r="111" spans="2:10" ht="13" hidden="1" x14ac:dyDescent="0.25">
      <c r="B111" s="369">
        <f t="shared" si="2"/>
        <v>104</v>
      </c>
      <c r="C111" s="361"/>
      <c r="D111" s="362"/>
      <c r="E111" s="363"/>
      <c r="F111" s="364"/>
      <c r="G111" s="180" t="str">
        <f t="shared" si="3"/>
        <v/>
      </c>
      <c r="H111" s="366"/>
      <c r="I111" s="367"/>
      <c r="J111" s="368"/>
    </row>
    <row r="112" spans="2:10" ht="13" hidden="1" x14ac:dyDescent="0.25">
      <c r="B112" s="369">
        <f t="shared" si="2"/>
        <v>105</v>
      </c>
      <c r="C112" s="361"/>
      <c r="D112" s="362"/>
      <c r="E112" s="363"/>
      <c r="F112" s="364"/>
      <c r="G112" s="180" t="str">
        <f t="shared" si="3"/>
        <v/>
      </c>
      <c r="H112" s="366"/>
      <c r="I112" s="367"/>
      <c r="J112" s="368"/>
    </row>
    <row r="113" spans="2:10" ht="13" hidden="1" x14ac:dyDescent="0.25">
      <c r="B113" s="369">
        <f t="shared" si="2"/>
        <v>106</v>
      </c>
      <c r="C113" s="361"/>
      <c r="D113" s="370"/>
      <c r="E113" s="363"/>
      <c r="F113" s="364"/>
      <c r="G113" s="180" t="str">
        <f t="shared" si="3"/>
        <v/>
      </c>
      <c r="H113" s="366"/>
      <c r="I113" s="367"/>
      <c r="J113" s="368"/>
    </row>
    <row r="114" spans="2:10" ht="13" hidden="1" x14ac:dyDescent="0.25">
      <c r="B114" s="369">
        <f t="shared" si="2"/>
        <v>107</v>
      </c>
      <c r="C114" s="361"/>
      <c r="D114" s="370"/>
      <c r="E114" s="371"/>
      <c r="F114" s="372"/>
      <c r="G114" s="180" t="str">
        <f t="shared" si="3"/>
        <v/>
      </c>
      <c r="H114" s="366"/>
      <c r="I114" s="367"/>
      <c r="J114" s="368"/>
    </row>
    <row r="115" spans="2:10" ht="13" hidden="1" x14ac:dyDescent="0.25">
      <c r="B115" s="369">
        <f t="shared" si="2"/>
        <v>108</v>
      </c>
      <c r="C115" s="373"/>
      <c r="D115" s="370"/>
      <c r="E115" s="371"/>
      <c r="F115" s="372"/>
      <c r="G115" s="180" t="str">
        <f t="shared" si="3"/>
        <v/>
      </c>
      <c r="H115" s="366"/>
      <c r="I115" s="367"/>
      <c r="J115" s="368"/>
    </row>
    <row r="116" spans="2:10" ht="13" hidden="1" x14ac:dyDescent="0.25">
      <c r="B116" s="369">
        <f t="shared" si="2"/>
        <v>109</v>
      </c>
      <c r="C116" s="373"/>
      <c r="D116" s="370"/>
      <c r="E116" s="371"/>
      <c r="F116" s="372"/>
      <c r="G116" s="180" t="str">
        <f t="shared" si="3"/>
        <v/>
      </c>
      <c r="H116" s="366"/>
      <c r="I116" s="367"/>
      <c r="J116" s="368"/>
    </row>
    <row r="117" spans="2:10" ht="13" hidden="1" x14ac:dyDescent="0.25">
      <c r="B117" s="369">
        <f t="shared" si="2"/>
        <v>110</v>
      </c>
      <c r="C117" s="373"/>
      <c r="D117" s="370"/>
      <c r="E117" s="371"/>
      <c r="F117" s="372"/>
      <c r="G117" s="180" t="str">
        <f t="shared" si="3"/>
        <v/>
      </c>
      <c r="H117" s="366"/>
      <c r="I117" s="367"/>
      <c r="J117" s="368"/>
    </row>
    <row r="118" spans="2:10" ht="13" hidden="1" x14ac:dyDescent="0.25">
      <c r="B118" s="369">
        <f t="shared" si="2"/>
        <v>111</v>
      </c>
      <c r="C118" s="373"/>
      <c r="D118" s="370"/>
      <c r="E118" s="371"/>
      <c r="F118" s="372"/>
      <c r="G118" s="180" t="str">
        <f t="shared" si="3"/>
        <v/>
      </c>
    </row>
    <row r="119" spans="2:10" ht="13" hidden="1" x14ac:dyDescent="0.25">
      <c r="B119" s="369">
        <f t="shared" si="2"/>
        <v>112</v>
      </c>
      <c r="C119" s="373"/>
      <c r="D119" s="370"/>
      <c r="E119" s="371"/>
      <c r="F119" s="372"/>
      <c r="G119" s="180" t="str">
        <f t="shared" si="3"/>
        <v/>
      </c>
      <c r="H119" s="167"/>
    </row>
    <row r="120" spans="2:10" ht="13" hidden="1" x14ac:dyDescent="0.25">
      <c r="B120" s="369">
        <f t="shared" si="2"/>
        <v>113</v>
      </c>
      <c r="C120" s="373"/>
      <c r="D120" s="370"/>
      <c r="E120" s="371"/>
      <c r="F120" s="372"/>
      <c r="G120" s="180" t="str">
        <f t="shared" si="3"/>
        <v/>
      </c>
      <c r="H120" s="325"/>
      <c r="I120" s="167"/>
      <c r="J120" s="167"/>
    </row>
    <row r="121" spans="2:10" ht="13" hidden="1" x14ac:dyDescent="0.25">
      <c r="B121" s="369">
        <f t="shared" si="2"/>
        <v>114</v>
      </c>
      <c r="C121" s="373"/>
      <c r="D121" s="370"/>
      <c r="E121" s="371"/>
      <c r="F121" s="372"/>
      <c r="G121" s="180" t="str">
        <f t="shared" si="3"/>
        <v/>
      </c>
      <c r="I121" s="325"/>
      <c r="J121" s="325"/>
    </row>
    <row r="122" spans="2:10" ht="12.75" hidden="1" customHeight="1" x14ac:dyDescent="0.25">
      <c r="B122" s="369">
        <f t="shared" si="2"/>
        <v>115</v>
      </c>
      <c r="C122" s="373"/>
      <c r="D122" s="370"/>
      <c r="E122" s="371"/>
      <c r="F122" s="372"/>
      <c r="G122" s="180" t="str">
        <f t="shared" si="3"/>
        <v/>
      </c>
      <c r="H122" s="326"/>
    </row>
    <row r="123" spans="2:10" ht="12.75" hidden="1" customHeight="1" x14ac:dyDescent="0.25">
      <c r="B123" s="369">
        <f t="shared" si="2"/>
        <v>116</v>
      </c>
      <c r="C123" s="373"/>
      <c r="D123" s="370"/>
      <c r="E123" s="371"/>
      <c r="F123" s="372"/>
      <c r="G123" s="180" t="str">
        <f t="shared" si="3"/>
        <v/>
      </c>
      <c r="H123" s="326"/>
    </row>
    <row r="124" spans="2:10" ht="12.75" hidden="1" customHeight="1" x14ac:dyDescent="0.25">
      <c r="B124" s="369">
        <f t="shared" si="2"/>
        <v>117</v>
      </c>
      <c r="C124" s="373"/>
      <c r="D124" s="370"/>
      <c r="E124" s="371"/>
      <c r="F124" s="372"/>
      <c r="G124" s="180" t="str">
        <f t="shared" si="3"/>
        <v/>
      </c>
      <c r="H124" s="326"/>
    </row>
    <row r="125" spans="2:10" ht="12.75" hidden="1" customHeight="1" x14ac:dyDescent="0.25">
      <c r="B125" s="369">
        <f t="shared" si="2"/>
        <v>118</v>
      </c>
      <c r="C125" s="373"/>
      <c r="D125" s="370"/>
      <c r="E125" s="371"/>
      <c r="F125" s="372"/>
      <c r="G125" s="180" t="str">
        <f t="shared" si="3"/>
        <v/>
      </c>
      <c r="H125" s="326"/>
    </row>
    <row r="126" spans="2:10" ht="12.75" hidden="1" customHeight="1" x14ac:dyDescent="0.25">
      <c r="B126" s="369">
        <f t="shared" si="2"/>
        <v>119</v>
      </c>
      <c r="C126" s="373"/>
      <c r="D126" s="370"/>
      <c r="E126" s="371"/>
      <c r="F126" s="372"/>
      <c r="G126" s="180" t="str">
        <f t="shared" si="3"/>
        <v/>
      </c>
      <c r="H126" s="326"/>
    </row>
    <row r="127" spans="2:10" ht="12.75" hidden="1" customHeight="1" x14ac:dyDescent="0.25">
      <c r="B127" s="369">
        <f t="shared" si="2"/>
        <v>120</v>
      </c>
      <c r="C127" s="373"/>
      <c r="D127" s="370"/>
      <c r="E127" s="371"/>
      <c r="F127" s="372"/>
      <c r="G127" s="180" t="str">
        <f t="shared" si="3"/>
        <v/>
      </c>
      <c r="H127" s="326"/>
    </row>
    <row r="128" spans="2:10" ht="13" hidden="1" x14ac:dyDescent="0.25">
      <c r="B128" s="369">
        <f t="shared" si="2"/>
        <v>121</v>
      </c>
      <c r="C128" s="379"/>
      <c r="D128" s="380"/>
      <c r="E128" s="370"/>
      <c r="F128" s="372"/>
      <c r="G128" s="180" t="str">
        <f t="shared" si="3"/>
        <v/>
      </c>
      <c r="H128" s="326"/>
    </row>
    <row r="129" spans="2:7" ht="13" hidden="1" x14ac:dyDescent="0.25">
      <c r="B129" s="369">
        <f t="shared" si="2"/>
        <v>122</v>
      </c>
      <c r="C129" s="373"/>
      <c r="D129" s="370"/>
      <c r="E129" s="362"/>
      <c r="F129" s="377"/>
      <c r="G129" s="180" t="str">
        <f t="shared" si="3"/>
        <v/>
      </c>
    </row>
    <row r="130" spans="2:7" ht="13" hidden="1" x14ac:dyDescent="0.25">
      <c r="B130" s="369">
        <f t="shared" si="2"/>
        <v>123</v>
      </c>
      <c r="C130" s="373"/>
      <c r="D130" s="370"/>
      <c r="E130" s="370"/>
      <c r="F130" s="378"/>
      <c r="G130" s="180" t="str">
        <f t="shared" si="3"/>
        <v/>
      </c>
    </row>
    <row r="131" spans="2:7" ht="13" hidden="1" x14ac:dyDescent="0.25">
      <c r="B131" s="369">
        <f t="shared" si="2"/>
        <v>124</v>
      </c>
      <c r="C131" s="373"/>
      <c r="D131" s="370"/>
      <c r="E131" s="370"/>
      <c r="F131" s="378"/>
      <c r="G131" s="180" t="str">
        <f t="shared" si="3"/>
        <v/>
      </c>
    </row>
    <row r="132" spans="2:7" ht="13" hidden="1" x14ac:dyDescent="0.25">
      <c r="B132" s="369">
        <f t="shared" si="2"/>
        <v>125</v>
      </c>
      <c r="C132" s="373"/>
      <c r="D132" s="370"/>
      <c r="E132" s="370"/>
      <c r="F132" s="378"/>
      <c r="G132" s="180" t="str">
        <f t="shared" si="3"/>
        <v/>
      </c>
    </row>
    <row r="133" spans="2:7" ht="13" hidden="1" x14ac:dyDescent="0.25">
      <c r="B133" s="369">
        <f t="shared" si="2"/>
        <v>126</v>
      </c>
      <c r="C133" s="373"/>
      <c r="D133" s="370"/>
      <c r="E133" s="370"/>
      <c r="F133" s="378"/>
      <c r="G133" s="180" t="str">
        <f t="shared" si="3"/>
        <v/>
      </c>
    </row>
    <row r="134" spans="2:7" ht="13" hidden="1" x14ac:dyDescent="0.25">
      <c r="B134" s="369">
        <f t="shared" si="2"/>
        <v>127</v>
      </c>
      <c r="C134" s="373"/>
      <c r="D134" s="370"/>
      <c r="E134" s="370"/>
      <c r="F134" s="378"/>
      <c r="G134" s="180" t="str">
        <f t="shared" si="3"/>
        <v/>
      </c>
    </row>
    <row r="135" spans="2:7" ht="13" hidden="1" x14ac:dyDescent="0.25">
      <c r="B135" s="369">
        <f t="shared" si="2"/>
        <v>128</v>
      </c>
      <c r="C135" s="373"/>
      <c r="D135" s="370"/>
      <c r="E135" s="370"/>
      <c r="F135" s="378"/>
      <c r="G135" s="180" t="str">
        <f t="shared" si="3"/>
        <v/>
      </c>
    </row>
    <row r="136" spans="2:7" ht="13" hidden="1" x14ac:dyDescent="0.25">
      <c r="B136" s="369">
        <f t="shared" si="2"/>
        <v>129</v>
      </c>
      <c r="C136" s="373"/>
      <c r="D136" s="370"/>
      <c r="E136" s="370"/>
      <c r="F136" s="378"/>
      <c r="G136" s="180" t="str">
        <f t="shared" si="3"/>
        <v/>
      </c>
    </row>
    <row r="137" spans="2:7" ht="13" hidden="1" x14ac:dyDescent="0.25">
      <c r="B137" s="369">
        <f t="shared" ref="B137:B200" si="4">B136+1</f>
        <v>130</v>
      </c>
      <c r="C137" s="373"/>
      <c r="D137" s="370"/>
      <c r="E137" s="370"/>
      <c r="F137" s="378"/>
      <c r="G137" s="180" t="str">
        <f t="shared" si="3"/>
        <v/>
      </c>
    </row>
    <row r="138" spans="2:7" ht="13" hidden="1" x14ac:dyDescent="0.25">
      <c r="B138" s="369">
        <f t="shared" si="4"/>
        <v>131</v>
      </c>
      <c r="C138" s="373"/>
      <c r="D138" s="370"/>
      <c r="E138" s="370"/>
      <c r="F138" s="378"/>
      <c r="G138" s="180" t="str">
        <f t="shared" si="3"/>
        <v/>
      </c>
    </row>
    <row r="139" spans="2:7" ht="13" hidden="1" x14ac:dyDescent="0.25">
      <c r="B139" s="369">
        <f t="shared" si="4"/>
        <v>132</v>
      </c>
      <c r="C139" s="373"/>
      <c r="D139" s="370"/>
      <c r="E139" s="370"/>
      <c r="F139" s="378"/>
      <c r="G139" s="180" t="str">
        <f t="shared" si="3"/>
        <v/>
      </c>
    </row>
    <row r="140" spans="2:7" ht="13" hidden="1" x14ac:dyDescent="0.25">
      <c r="B140" s="369">
        <f t="shared" si="4"/>
        <v>133</v>
      </c>
      <c r="C140" s="373"/>
      <c r="D140" s="370"/>
      <c r="E140" s="370"/>
      <c r="F140" s="378"/>
      <c r="G140" s="180" t="str">
        <f t="shared" si="3"/>
        <v/>
      </c>
    </row>
    <row r="141" spans="2:7" ht="13" hidden="1" x14ac:dyDescent="0.25">
      <c r="B141" s="369">
        <f t="shared" si="4"/>
        <v>134</v>
      </c>
      <c r="C141" s="373"/>
      <c r="D141" s="370"/>
      <c r="E141" s="370"/>
      <c r="F141" s="378"/>
      <c r="G141" s="180" t="str">
        <f t="shared" si="3"/>
        <v/>
      </c>
    </row>
    <row r="142" spans="2:7" ht="13" hidden="1" x14ac:dyDescent="0.25">
      <c r="B142" s="369">
        <f t="shared" si="4"/>
        <v>135</v>
      </c>
      <c r="C142" s="373"/>
      <c r="D142" s="370"/>
      <c r="E142" s="370"/>
      <c r="F142" s="378"/>
      <c r="G142" s="180" t="str">
        <f t="shared" si="3"/>
        <v/>
      </c>
    </row>
    <row r="143" spans="2:7" ht="13" hidden="1" x14ac:dyDescent="0.25">
      <c r="B143" s="369">
        <f t="shared" si="4"/>
        <v>136</v>
      </c>
      <c r="C143" s="373"/>
      <c r="D143" s="370"/>
      <c r="E143" s="370"/>
      <c r="F143" s="378"/>
      <c r="G143" s="180" t="str">
        <f t="shared" si="3"/>
        <v/>
      </c>
    </row>
    <row r="144" spans="2:7" ht="13" hidden="1" x14ac:dyDescent="0.25">
      <c r="B144" s="369">
        <f t="shared" si="4"/>
        <v>137</v>
      </c>
      <c r="C144" s="373"/>
      <c r="D144" s="370"/>
      <c r="E144" s="370"/>
      <c r="F144" s="378"/>
      <c r="G144" s="180" t="str">
        <f t="shared" si="3"/>
        <v/>
      </c>
    </row>
    <row r="145" spans="2:10" ht="13" hidden="1" x14ac:dyDescent="0.25">
      <c r="B145" s="369">
        <f t="shared" si="4"/>
        <v>138</v>
      </c>
      <c r="C145" s="373"/>
      <c r="D145" s="370"/>
      <c r="E145" s="370"/>
      <c r="F145" s="378"/>
      <c r="G145" s="180" t="str">
        <f t="shared" si="3"/>
        <v/>
      </c>
    </row>
    <row r="146" spans="2:10" ht="13" hidden="1" x14ac:dyDescent="0.25">
      <c r="B146" s="369">
        <f t="shared" si="4"/>
        <v>139</v>
      </c>
      <c r="C146" s="373"/>
      <c r="D146" s="370"/>
      <c r="E146" s="370"/>
      <c r="F146" s="378"/>
      <c r="G146" s="180" t="str">
        <f t="shared" si="3"/>
        <v/>
      </c>
    </row>
    <row r="147" spans="2:10" ht="13" hidden="1" x14ac:dyDescent="0.25">
      <c r="B147" s="369">
        <f t="shared" si="4"/>
        <v>140</v>
      </c>
      <c r="C147" s="373"/>
      <c r="D147" s="370"/>
      <c r="E147" s="370"/>
      <c r="F147" s="378"/>
      <c r="G147" s="180" t="str">
        <f t="shared" si="3"/>
        <v/>
      </c>
    </row>
    <row r="148" spans="2:10" ht="13" hidden="1" x14ac:dyDescent="0.25">
      <c r="B148" s="369">
        <f t="shared" si="4"/>
        <v>141</v>
      </c>
      <c r="C148" s="373"/>
      <c r="D148" s="370"/>
      <c r="E148" s="370"/>
      <c r="F148" s="378"/>
      <c r="G148" s="180" t="str">
        <f t="shared" si="3"/>
        <v/>
      </c>
    </row>
    <row r="149" spans="2:10" ht="13" hidden="1" x14ac:dyDescent="0.25">
      <c r="B149" s="369">
        <f t="shared" si="4"/>
        <v>142</v>
      </c>
      <c r="C149" s="373"/>
      <c r="D149" s="370"/>
      <c r="E149" s="370"/>
      <c r="F149" s="378"/>
      <c r="G149" s="180" t="str">
        <f t="shared" si="3"/>
        <v/>
      </c>
    </row>
    <row r="150" spans="2:10" ht="13" hidden="1" x14ac:dyDescent="0.25">
      <c r="B150" s="369">
        <f t="shared" si="4"/>
        <v>143</v>
      </c>
      <c r="C150" s="373"/>
      <c r="D150" s="370"/>
      <c r="E150" s="370"/>
      <c r="F150" s="378"/>
      <c r="G150" s="180" t="str">
        <f t="shared" si="3"/>
        <v/>
      </c>
    </row>
    <row r="151" spans="2:10" ht="13" hidden="1" x14ac:dyDescent="0.25">
      <c r="B151" s="369">
        <f t="shared" si="4"/>
        <v>144</v>
      </c>
      <c r="C151" s="373"/>
      <c r="D151" s="370"/>
      <c r="E151" s="370"/>
      <c r="F151" s="378"/>
      <c r="G151" s="180" t="str">
        <f t="shared" si="3"/>
        <v/>
      </c>
    </row>
    <row r="152" spans="2:10" ht="13" hidden="1" x14ac:dyDescent="0.25">
      <c r="B152" s="369">
        <f t="shared" si="4"/>
        <v>145</v>
      </c>
      <c r="C152" s="373"/>
      <c r="D152" s="370"/>
      <c r="E152" s="370"/>
      <c r="F152" s="378"/>
      <c r="G152" s="180" t="str">
        <f t="shared" si="3"/>
        <v/>
      </c>
    </row>
    <row r="153" spans="2:10" ht="13" hidden="1" x14ac:dyDescent="0.25">
      <c r="B153" s="369">
        <f t="shared" si="4"/>
        <v>146</v>
      </c>
      <c r="C153" s="361"/>
      <c r="D153" s="362"/>
      <c r="E153" s="363"/>
      <c r="F153" s="364"/>
      <c r="G153" s="180" t="str">
        <f t="shared" si="3"/>
        <v/>
      </c>
      <c r="H153" s="366"/>
      <c r="I153" s="367"/>
      <c r="J153" s="368"/>
    </row>
    <row r="154" spans="2:10" ht="13" hidden="1" x14ac:dyDescent="0.25">
      <c r="B154" s="369">
        <f t="shared" si="4"/>
        <v>147</v>
      </c>
      <c r="C154" s="361"/>
      <c r="D154" s="362"/>
      <c r="E154" s="363"/>
      <c r="F154" s="364"/>
      <c r="G154" s="180" t="str">
        <f t="shared" si="3"/>
        <v/>
      </c>
      <c r="H154" s="366"/>
      <c r="I154" s="367"/>
      <c r="J154" s="368"/>
    </row>
    <row r="155" spans="2:10" ht="13" hidden="1" x14ac:dyDescent="0.25">
      <c r="B155" s="369">
        <f t="shared" si="4"/>
        <v>148</v>
      </c>
      <c r="C155" s="361"/>
      <c r="D155" s="362"/>
      <c r="E155" s="363"/>
      <c r="F155" s="364"/>
      <c r="G155" s="180" t="str">
        <f t="shared" si="3"/>
        <v/>
      </c>
      <c r="H155" s="366"/>
      <c r="I155" s="367"/>
      <c r="J155" s="368"/>
    </row>
    <row r="156" spans="2:10" ht="13" hidden="1" x14ac:dyDescent="0.25">
      <c r="B156" s="369">
        <f t="shared" si="4"/>
        <v>149</v>
      </c>
      <c r="C156" s="361"/>
      <c r="D156" s="362"/>
      <c r="E156" s="363"/>
      <c r="F156" s="364"/>
      <c r="G156" s="180" t="str">
        <f t="shared" si="3"/>
        <v/>
      </c>
      <c r="H156" s="366"/>
      <c r="I156" s="367"/>
      <c r="J156" s="368"/>
    </row>
    <row r="157" spans="2:10" ht="13" hidden="1" x14ac:dyDescent="0.25">
      <c r="B157" s="369">
        <f t="shared" si="4"/>
        <v>150</v>
      </c>
      <c r="C157" s="361"/>
      <c r="D157" s="362"/>
      <c r="E157" s="363"/>
      <c r="F157" s="364"/>
      <c r="G157" s="180" t="str">
        <f t="shared" si="3"/>
        <v/>
      </c>
      <c r="H157" s="366"/>
      <c r="I157" s="367"/>
      <c r="J157" s="368"/>
    </row>
    <row r="158" spans="2:10" ht="13" hidden="1" x14ac:dyDescent="0.25">
      <c r="B158" s="369">
        <f t="shared" si="4"/>
        <v>151</v>
      </c>
      <c r="C158" s="361"/>
      <c r="D158" s="362"/>
      <c r="E158" s="363"/>
      <c r="F158" s="364"/>
      <c r="G158" s="180" t="str">
        <f t="shared" si="3"/>
        <v/>
      </c>
      <c r="H158" s="366"/>
      <c r="I158" s="367"/>
      <c r="J158" s="368"/>
    </row>
    <row r="159" spans="2:10" ht="13" hidden="1" x14ac:dyDescent="0.25">
      <c r="B159" s="369">
        <f t="shared" si="4"/>
        <v>152</v>
      </c>
      <c r="C159" s="361"/>
      <c r="D159" s="362"/>
      <c r="E159" s="363"/>
      <c r="F159" s="364"/>
      <c r="G159" s="180" t="str">
        <f t="shared" si="3"/>
        <v/>
      </c>
      <c r="H159" s="366"/>
      <c r="I159" s="367"/>
      <c r="J159" s="368"/>
    </row>
    <row r="160" spans="2:10" ht="13" hidden="1" x14ac:dyDescent="0.25">
      <c r="B160" s="369">
        <f t="shared" si="4"/>
        <v>153</v>
      </c>
      <c r="C160" s="361"/>
      <c r="D160" s="362"/>
      <c r="E160" s="363"/>
      <c r="F160" s="364"/>
      <c r="G160" s="180" t="str">
        <f t="shared" si="3"/>
        <v/>
      </c>
      <c r="H160" s="366"/>
      <c r="I160" s="367"/>
      <c r="J160" s="368"/>
    </row>
    <row r="161" spans="2:10" ht="13" hidden="1" x14ac:dyDescent="0.25">
      <c r="B161" s="369">
        <f t="shared" si="4"/>
        <v>154</v>
      </c>
      <c r="C161" s="361"/>
      <c r="D161" s="370"/>
      <c r="E161" s="363"/>
      <c r="F161" s="364"/>
      <c r="G161" s="180" t="str">
        <f t="shared" si="3"/>
        <v/>
      </c>
      <c r="H161" s="366"/>
      <c r="I161" s="367"/>
      <c r="J161" s="368"/>
    </row>
    <row r="162" spans="2:10" ht="13" hidden="1" x14ac:dyDescent="0.25">
      <c r="B162" s="369">
        <f t="shared" si="4"/>
        <v>155</v>
      </c>
      <c r="C162" s="361"/>
      <c r="D162" s="370"/>
      <c r="E162" s="371"/>
      <c r="F162" s="372"/>
      <c r="G162" s="180" t="str">
        <f t="shared" ref="G162:G207" si="5">IF($F161&lt;&gt;"","ja","")</f>
        <v/>
      </c>
      <c r="H162" s="366"/>
      <c r="I162" s="367"/>
      <c r="J162" s="368"/>
    </row>
    <row r="163" spans="2:10" ht="13" hidden="1" x14ac:dyDescent="0.25">
      <c r="B163" s="369">
        <f t="shared" si="4"/>
        <v>156</v>
      </c>
      <c r="C163" s="373"/>
      <c r="D163" s="370"/>
      <c r="E163" s="371"/>
      <c r="F163" s="372"/>
      <c r="G163" s="180" t="str">
        <f t="shared" si="5"/>
        <v/>
      </c>
      <c r="H163" s="366"/>
      <c r="I163" s="367"/>
      <c r="J163" s="368"/>
    </row>
    <row r="164" spans="2:10" ht="13" hidden="1" x14ac:dyDescent="0.25">
      <c r="B164" s="369">
        <f t="shared" si="4"/>
        <v>157</v>
      </c>
      <c r="C164" s="373"/>
      <c r="D164" s="370"/>
      <c r="E164" s="371"/>
      <c r="F164" s="372"/>
      <c r="G164" s="180" t="str">
        <f t="shared" si="5"/>
        <v/>
      </c>
      <c r="H164" s="366"/>
      <c r="I164" s="367"/>
      <c r="J164" s="368"/>
    </row>
    <row r="165" spans="2:10" ht="13" hidden="1" x14ac:dyDescent="0.25">
      <c r="B165" s="369">
        <f t="shared" si="4"/>
        <v>158</v>
      </c>
      <c r="C165" s="373"/>
      <c r="D165" s="370"/>
      <c r="E165" s="371"/>
      <c r="F165" s="372"/>
      <c r="G165" s="180" t="str">
        <f t="shared" si="5"/>
        <v/>
      </c>
      <c r="H165" s="366"/>
      <c r="I165" s="367"/>
      <c r="J165" s="368"/>
    </row>
    <row r="166" spans="2:10" ht="13" hidden="1" x14ac:dyDescent="0.25">
      <c r="B166" s="369">
        <f t="shared" si="4"/>
        <v>159</v>
      </c>
      <c r="C166" s="373"/>
      <c r="D166" s="370"/>
      <c r="E166" s="371"/>
      <c r="F166" s="372"/>
      <c r="G166" s="180" t="str">
        <f t="shared" si="5"/>
        <v/>
      </c>
    </row>
    <row r="167" spans="2:10" ht="13" hidden="1" x14ac:dyDescent="0.25">
      <c r="B167" s="369">
        <f t="shared" si="4"/>
        <v>160</v>
      </c>
      <c r="C167" s="373"/>
      <c r="D167" s="370"/>
      <c r="E167" s="371"/>
      <c r="F167" s="372"/>
      <c r="G167" s="180" t="str">
        <f t="shared" si="5"/>
        <v/>
      </c>
      <c r="H167" s="167"/>
    </row>
    <row r="168" spans="2:10" ht="13" hidden="1" x14ac:dyDescent="0.25">
      <c r="B168" s="369">
        <f t="shared" si="4"/>
        <v>161</v>
      </c>
      <c r="C168" s="373"/>
      <c r="D168" s="370"/>
      <c r="E168" s="371"/>
      <c r="F168" s="372"/>
      <c r="G168" s="180" t="str">
        <f t="shared" si="5"/>
        <v/>
      </c>
      <c r="H168" s="325"/>
      <c r="I168" s="167"/>
      <c r="J168" s="167"/>
    </row>
    <row r="169" spans="2:10" ht="13" hidden="1" x14ac:dyDescent="0.25">
      <c r="B169" s="369">
        <f t="shared" si="4"/>
        <v>162</v>
      </c>
      <c r="C169" s="373"/>
      <c r="D169" s="370"/>
      <c r="E169" s="371"/>
      <c r="F169" s="372"/>
      <c r="G169" s="180" t="str">
        <f t="shared" si="5"/>
        <v/>
      </c>
      <c r="I169" s="325"/>
      <c r="J169" s="325"/>
    </row>
    <row r="170" spans="2:10" ht="12.75" hidden="1" customHeight="1" x14ac:dyDescent="0.25">
      <c r="B170" s="369">
        <f t="shared" si="4"/>
        <v>163</v>
      </c>
      <c r="C170" s="373"/>
      <c r="D170" s="370"/>
      <c r="E170" s="371"/>
      <c r="F170" s="372"/>
      <c r="G170" s="180" t="str">
        <f t="shared" si="5"/>
        <v/>
      </c>
      <c r="H170" s="326"/>
    </row>
    <row r="171" spans="2:10" ht="12.75" hidden="1" customHeight="1" x14ac:dyDescent="0.25">
      <c r="B171" s="369">
        <f t="shared" si="4"/>
        <v>164</v>
      </c>
      <c r="C171" s="373"/>
      <c r="D171" s="370"/>
      <c r="E171" s="371"/>
      <c r="F171" s="372"/>
      <c r="G171" s="180" t="str">
        <f t="shared" si="5"/>
        <v/>
      </c>
      <c r="H171" s="326"/>
    </row>
    <row r="172" spans="2:10" ht="12.75" hidden="1" customHeight="1" x14ac:dyDescent="0.25">
      <c r="B172" s="369">
        <f t="shared" si="4"/>
        <v>165</v>
      </c>
      <c r="C172" s="373"/>
      <c r="D172" s="370"/>
      <c r="E172" s="371"/>
      <c r="F172" s="372"/>
      <c r="G172" s="180" t="str">
        <f t="shared" si="5"/>
        <v/>
      </c>
      <c r="H172" s="326"/>
    </row>
    <row r="173" spans="2:10" ht="12.75" hidden="1" customHeight="1" x14ac:dyDescent="0.25">
      <c r="B173" s="369">
        <f t="shared" si="4"/>
        <v>166</v>
      </c>
      <c r="C173" s="373"/>
      <c r="D173" s="370"/>
      <c r="E173" s="371"/>
      <c r="F173" s="372"/>
      <c r="G173" s="180" t="str">
        <f t="shared" si="5"/>
        <v/>
      </c>
      <c r="H173" s="326"/>
    </row>
    <row r="174" spans="2:10" ht="12.75" hidden="1" customHeight="1" x14ac:dyDescent="0.25">
      <c r="B174" s="369">
        <f t="shared" si="4"/>
        <v>167</v>
      </c>
      <c r="C174" s="373"/>
      <c r="D174" s="370"/>
      <c r="E174" s="371"/>
      <c r="F174" s="372"/>
      <c r="G174" s="180" t="str">
        <f t="shared" si="5"/>
        <v/>
      </c>
      <c r="H174" s="326"/>
    </row>
    <row r="175" spans="2:10" ht="12.75" hidden="1" customHeight="1" x14ac:dyDescent="0.25">
      <c r="B175" s="369">
        <f t="shared" si="4"/>
        <v>168</v>
      </c>
      <c r="C175" s="373"/>
      <c r="D175" s="370"/>
      <c r="E175" s="371"/>
      <c r="F175" s="372"/>
      <c r="G175" s="180" t="str">
        <f t="shared" si="5"/>
        <v/>
      </c>
      <c r="H175" s="326"/>
    </row>
    <row r="176" spans="2:10" ht="13" hidden="1" x14ac:dyDescent="0.25">
      <c r="B176" s="369">
        <f t="shared" si="4"/>
        <v>169</v>
      </c>
      <c r="C176" s="379"/>
      <c r="D176" s="380"/>
      <c r="E176" s="370"/>
      <c r="F176" s="372"/>
      <c r="G176" s="180" t="str">
        <f t="shared" si="5"/>
        <v/>
      </c>
      <c r="H176" s="326"/>
    </row>
    <row r="177" spans="2:7" ht="13" hidden="1" x14ac:dyDescent="0.25">
      <c r="B177" s="369">
        <f t="shared" si="4"/>
        <v>170</v>
      </c>
      <c r="C177" s="373"/>
      <c r="D177" s="370"/>
      <c r="E177" s="362"/>
      <c r="F177" s="377"/>
      <c r="G177" s="180" t="str">
        <f t="shared" si="5"/>
        <v/>
      </c>
    </row>
    <row r="178" spans="2:7" ht="13" hidden="1" x14ac:dyDescent="0.25">
      <c r="B178" s="369">
        <f t="shared" si="4"/>
        <v>171</v>
      </c>
      <c r="C178" s="373"/>
      <c r="D178" s="370"/>
      <c r="E178" s="370"/>
      <c r="F178" s="378"/>
      <c r="G178" s="180" t="str">
        <f t="shared" si="5"/>
        <v/>
      </c>
    </row>
    <row r="179" spans="2:7" ht="13" hidden="1" x14ac:dyDescent="0.25">
      <c r="B179" s="369">
        <f t="shared" si="4"/>
        <v>172</v>
      </c>
      <c r="C179" s="373"/>
      <c r="D179" s="370"/>
      <c r="E179" s="370"/>
      <c r="F179" s="378"/>
      <c r="G179" s="180" t="str">
        <f t="shared" si="5"/>
        <v/>
      </c>
    </row>
    <row r="180" spans="2:7" ht="13" hidden="1" x14ac:dyDescent="0.25">
      <c r="B180" s="369">
        <f t="shared" si="4"/>
        <v>173</v>
      </c>
      <c r="C180" s="373"/>
      <c r="D180" s="370"/>
      <c r="E180" s="370"/>
      <c r="F180" s="378"/>
      <c r="G180" s="180" t="str">
        <f t="shared" si="5"/>
        <v/>
      </c>
    </row>
    <row r="181" spans="2:7" ht="13" hidden="1" x14ac:dyDescent="0.25">
      <c r="B181" s="369">
        <f t="shared" si="4"/>
        <v>174</v>
      </c>
      <c r="C181" s="373"/>
      <c r="D181" s="370"/>
      <c r="E181" s="370"/>
      <c r="F181" s="378"/>
      <c r="G181" s="180" t="str">
        <f t="shared" si="5"/>
        <v/>
      </c>
    </row>
    <row r="182" spans="2:7" ht="13" hidden="1" x14ac:dyDescent="0.25">
      <c r="B182" s="369">
        <f t="shared" si="4"/>
        <v>175</v>
      </c>
      <c r="C182" s="373"/>
      <c r="D182" s="370"/>
      <c r="E182" s="370"/>
      <c r="F182" s="378"/>
      <c r="G182" s="180" t="str">
        <f t="shared" si="5"/>
        <v/>
      </c>
    </row>
    <row r="183" spans="2:7" ht="13" hidden="1" x14ac:dyDescent="0.25">
      <c r="B183" s="369">
        <f t="shared" si="4"/>
        <v>176</v>
      </c>
      <c r="C183" s="373"/>
      <c r="D183" s="370"/>
      <c r="E183" s="370"/>
      <c r="F183" s="378"/>
      <c r="G183" s="180" t="str">
        <f t="shared" si="5"/>
        <v/>
      </c>
    </row>
    <row r="184" spans="2:7" ht="13" hidden="1" x14ac:dyDescent="0.25">
      <c r="B184" s="369">
        <f t="shared" si="4"/>
        <v>177</v>
      </c>
      <c r="C184" s="373"/>
      <c r="D184" s="370"/>
      <c r="E184" s="370"/>
      <c r="F184" s="378"/>
      <c r="G184" s="180" t="str">
        <f t="shared" si="5"/>
        <v/>
      </c>
    </row>
    <row r="185" spans="2:7" ht="13" hidden="1" x14ac:dyDescent="0.25">
      <c r="B185" s="369">
        <f t="shared" si="4"/>
        <v>178</v>
      </c>
      <c r="C185" s="373"/>
      <c r="D185" s="370"/>
      <c r="E185" s="370"/>
      <c r="F185" s="378"/>
      <c r="G185" s="180" t="str">
        <f t="shared" si="5"/>
        <v/>
      </c>
    </row>
    <row r="186" spans="2:7" ht="13" hidden="1" x14ac:dyDescent="0.25">
      <c r="B186" s="369">
        <f t="shared" si="4"/>
        <v>179</v>
      </c>
      <c r="C186" s="373"/>
      <c r="D186" s="370"/>
      <c r="E186" s="370"/>
      <c r="F186" s="378"/>
      <c r="G186" s="180" t="str">
        <f t="shared" si="5"/>
        <v/>
      </c>
    </row>
    <row r="187" spans="2:7" ht="13" hidden="1" x14ac:dyDescent="0.25">
      <c r="B187" s="369">
        <f t="shared" si="4"/>
        <v>180</v>
      </c>
      <c r="C187" s="373"/>
      <c r="D187" s="370"/>
      <c r="E187" s="370"/>
      <c r="F187" s="378"/>
      <c r="G187" s="180" t="str">
        <f t="shared" si="5"/>
        <v/>
      </c>
    </row>
    <row r="188" spans="2:7" ht="13" hidden="1" x14ac:dyDescent="0.25">
      <c r="B188" s="369">
        <f t="shared" si="4"/>
        <v>181</v>
      </c>
      <c r="C188" s="373"/>
      <c r="D188" s="370"/>
      <c r="E188" s="370"/>
      <c r="F188" s="378"/>
      <c r="G188" s="180" t="str">
        <f t="shared" si="5"/>
        <v/>
      </c>
    </row>
    <row r="189" spans="2:7" ht="13" hidden="1" x14ac:dyDescent="0.25">
      <c r="B189" s="369">
        <f t="shared" si="4"/>
        <v>182</v>
      </c>
      <c r="C189" s="373"/>
      <c r="D189" s="370"/>
      <c r="E189" s="370"/>
      <c r="F189" s="378"/>
      <c r="G189" s="180" t="str">
        <f t="shared" si="5"/>
        <v/>
      </c>
    </row>
    <row r="190" spans="2:7" ht="13" hidden="1" x14ac:dyDescent="0.25">
      <c r="B190" s="369">
        <f t="shared" si="4"/>
        <v>183</v>
      </c>
      <c r="C190" s="373"/>
      <c r="D190" s="370"/>
      <c r="E190" s="370"/>
      <c r="F190" s="378"/>
      <c r="G190" s="180" t="str">
        <f t="shared" si="5"/>
        <v/>
      </c>
    </row>
    <row r="191" spans="2:7" ht="13" hidden="1" x14ac:dyDescent="0.25">
      <c r="B191" s="369">
        <f t="shared" si="4"/>
        <v>184</v>
      </c>
      <c r="C191" s="373"/>
      <c r="D191" s="370"/>
      <c r="E191" s="370"/>
      <c r="F191" s="378"/>
      <c r="G191" s="180" t="str">
        <f t="shared" si="5"/>
        <v/>
      </c>
    </row>
    <row r="192" spans="2:7" ht="13" hidden="1" x14ac:dyDescent="0.25">
      <c r="B192" s="369">
        <f t="shared" si="4"/>
        <v>185</v>
      </c>
      <c r="C192" s="373"/>
      <c r="D192" s="370"/>
      <c r="E192" s="370"/>
      <c r="F192" s="378"/>
      <c r="G192" s="180" t="str">
        <f t="shared" si="5"/>
        <v/>
      </c>
    </row>
    <row r="193" spans="2:7" ht="13" hidden="1" x14ac:dyDescent="0.25">
      <c r="B193" s="369">
        <f t="shared" si="4"/>
        <v>186</v>
      </c>
      <c r="C193" s="373"/>
      <c r="D193" s="370"/>
      <c r="E193" s="370"/>
      <c r="F193" s="378"/>
      <c r="G193" s="180" t="str">
        <f t="shared" si="5"/>
        <v/>
      </c>
    </row>
    <row r="194" spans="2:7" ht="13" hidden="1" x14ac:dyDescent="0.25">
      <c r="B194" s="369">
        <f t="shared" si="4"/>
        <v>187</v>
      </c>
      <c r="C194" s="373"/>
      <c r="D194" s="370"/>
      <c r="E194" s="370"/>
      <c r="F194" s="378"/>
      <c r="G194" s="180" t="str">
        <f t="shared" si="5"/>
        <v/>
      </c>
    </row>
    <row r="195" spans="2:7" ht="13" hidden="1" x14ac:dyDescent="0.25">
      <c r="B195" s="369">
        <f t="shared" si="4"/>
        <v>188</v>
      </c>
      <c r="C195" s="373"/>
      <c r="D195" s="370"/>
      <c r="E195" s="370"/>
      <c r="F195" s="378"/>
      <c r="G195" s="180" t="str">
        <f t="shared" si="5"/>
        <v/>
      </c>
    </row>
    <row r="196" spans="2:7" ht="13" hidden="1" x14ac:dyDescent="0.25">
      <c r="B196" s="369">
        <f t="shared" si="4"/>
        <v>189</v>
      </c>
      <c r="C196" s="373"/>
      <c r="D196" s="370"/>
      <c r="E196" s="370"/>
      <c r="F196" s="378"/>
      <c r="G196" s="180" t="str">
        <f t="shared" si="5"/>
        <v/>
      </c>
    </row>
    <row r="197" spans="2:7" ht="13" hidden="1" x14ac:dyDescent="0.25">
      <c r="B197" s="369">
        <f t="shared" si="4"/>
        <v>190</v>
      </c>
      <c r="C197" s="373"/>
      <c r="D197" s="370"/>
      <c r="E197" s="370"/>
      <c r="F197" s="378"/>
      <c r="G197" s="180" t="str">
        <f t="shared" si="5"/>
        <v/>
      </c>
    </row>
    <row r="198" spans="2:7" ht="13" hidden="1" x14ac:dyDescent="0.25">
      <c r="B198" s="369">
        <f t="shared" si="4"/>
        <v>191</v>
      </c>
      <c r="C198" s="373"/>
      <c r="D198" s="370"/>
      <c r="E198" s="370"/>
      <c r="F198" s="378"/>
      <c r="G198" s="180" t="str">
        <f t="shared" si="5"/>
        <v/>
      </c>
    </row>
    <row r="199" spans="2:7" ht="13" hidden="1" x14ac:dyDescent="0.25">
      <c r="B199" s="369">
        <f t="shared" si="4"/>
        <v>192</v>
      </c>
      <c r="C199" s="373"/>
      <c r="D199" s="370"/>
      <c r="E199" s="370"/>
      <c r="F199" s="378"/>
      <c r="G199" s="180" t="str">
        <f t="shared" si="5"/>
        <v/>
      </c>
    </row>
    <row r="200" spans="2:7" ht="13" hidden="1" x14ac:dyDescent="0.25">
      <c r="B200" s="369">
        <f t="shared" si="4"/>
        <v>193</v>
      </c>
      <c r="C200" s="373"/>
      <c r="D200" s="370"/>
      <c r="E200" s="370"/>
      <c r="F200" s="378"/>
      <c r="G200" s="180" t="str">
        <f t="shared" si="5"/>
        <v/>
      </c>
    </row>
    <row r="201" spans="2:7" ht="13" hidden="1" x14ac:dyDescent="0.25">
      <c r="B201" s="369">
        <f t="shared" ref="B201:B207" si="6">B200+1</f>
        <v>194</v>
      </c>
      <c r="C201" s="373"/>
      <c r="D201" s="370"/>
      <c r="E201" s="370"/>
      <c r="F201" s="378"/>
      <c r="G201" s="180" t="str">
        <f t="shared" si="5"/>
        <v/>
      </c>
    </row>
    <row r="202" spans="2:7" ht="13" hidden="1" x14ac:dyDescent="0.25">
      <c r="B202" s="369">
        <f t="shared" si="6"/>
        <v>195</v>
      </c>
      <c r="C202" s="373"/>
      <c r="D202" s="370"/>
      <c r="E202" s="370"/>
      <c r="F202" s="378"/>
      <c r="G202" s="180" t="str">
        <f t="shared" si="5"/>
        <v/>
      </c>
    </row>
    <row r="203" spans="2:7" ht="13" hidden="1" x14ac:dyDescent="0.25">
      <c r="B203" s="369">
        <f t="shared" si="6"/>
        <v>196</v>
      </c>
      <c r="C203" s="373"/>
      <c r="D203" s="370"/>
      <c r="E203" s="370"/>
      <c r="F203" s="378"/>
      <c r="G203" s="180" t="str">
        <f t="shared" si="5"/>
        <v/>
      </c>
    </row>
    <row r="204" spans="2:7" ht="13" hidden="1" x14ac:dyDescent="0.25">
      <c r="B204" s="369">
        <f t="shared" si="6"/>
        <v>197</v>
      </c>
      <c r="C204" s="373"/>
      <c r="D204" s="370"/>
      <c r="E204" s="370"/>
      <c r="F204" s="378"/>
      <c r="G204" s="180" t="str">
        <f t="shared" si="5"/>
        <v/>
      </c>
    </row>
    <row r="205" spans="2:7" ht="13" hidden="1" x14ac:dyDescent="0.25">
      <c r="B205" s="369">
        <f t="shared" si="6"/>
        <v>198</v>
      </c>
      <c r="C205" s="373"/>
      <c r="D205" s="370"/>
      <c r="E205" s="370"/>
      <c r="F205" s="378"/>
      <c r="G205" s="180" t="str">
        <f t="shared" si="5"/>
        <v/>
      </c>
    </row>
    <row r="206" spans="2:7" ht="13" hidden="1" x14ac:dyDescent="0.25">
      <c r="B206" s="369">
        <f t="shared" si="6"/>
        <v>199</v>
      </c>
      <c r="C206" s="373"/>
      <c r="D206" s="370"/>
      <c r="E206" s="370"/>
      <c r="F206" s="378"/>
      <c r="G206" s="180" t="str">
        <f t="shared" si="5"/>
        <v/>
      </c>
    </row>
    <row r="207" spans="2:7" ht="13.5" hidden="1" thickBot="1" x14ac:dyDescent="0.3">
      <c r="B207" s="381">
        <f t="shared" si="6"/>
        <v>200</v>
      </c>
      <c r="C207" s="382"/>
      <c r="D207" s="383"/>
      <c r="E207" s="383"/>
      <c r="F207" s="384"/>
      <c r="G207" s="180" t="str">
        <f t="shared" si="5"/>
        <v/>
      </c>
    </row>
    <row r="208" spans="2:7" ht="13" thickBot="1" x14ac:dyDescent="0.3"/>
    <row r="209" spans="5:6" ht="14" thickTop="1" thickBot="1" x14ac:dyDescent="0.3">
      <c r="E209" s="83" t="s">
        <v>43</v>
      </c>
      <c r="F209" s="340">
        <f>SUM(F8:F207)</f>
        <v>0</v>
      </c>
    </row>
    <row r="210" spans="5:6" ht="13" thickTop="1" x14ac:dyDescent="0.25"/>
    <row r="211" spans="5:6" ht="13" x14ac:dyDescent="0.25">
      <c r="E211" s="83"/>
      <c r="F211" s="208"/>
    </row>
    <row r="240" spans="2:6" ht="13" x14ac:dyDescent="0.25">
      <c r="B240" s="385"/>
      <c r="E240" s="83"/>
      <c r="F240" s="208"/>
    </row>
  </sheetData>
  <sheetProtection algorithmName="SHA-512" hashValue="8XpIUwT7ytNRPT+1WCvj5qe5Uw+yGhrGepBnRndkzvmmbUnyWAsqiVhQKtOvdgtsBbjTEpyZ/LI+s/pQ9m+EkQ==" saltValue="eVH7aId8Wug6AVQnhgN4RA==" spinCount="100000" sheet="1" objects="1" scenarios="1" selectLockedCells="1" autoFilter="0"/>
  <protectedRanges>
    <protectedRange sqref="C8:F207" name="Dienstreisen"/>
  </protectedRanges>
  <autoFilter ref="G7:G207" xr:uid="{00000000-0009-0000-0000-00000B000000}">
    <filterColumn colId="0">
      <customFilters>
        <customFilter operator="notEqual" val=" "/>
      </customFilters>
    </filterColumn>
  </autoFilter>
  <mergeCells count="1">
    <mergeCell ref="B2:F2"/>
  </mergeCells>
  <conditionalFormatting sqref="C8:C207">
    <cfRule type="cellIs" dxfId="0" priority="1" operator="greaterThan">
      <formula>#REF!</formula>
    </cfRule>
  </conditionalFormatting>
  <dataValidations count="1">
    <dataValidation type="decimal" allowBlank="1" showInputMessage="1" showErrorMessage="1" sqref="F8:F207" xr:uid="{A12A14F5-5F0F-4C58-8BDB-0F6E1CD0F7EE}">
      <formula1>-1000000</formula1>
      <formula2>1000000</formula2>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8DC26F23-FFD0-4A5F-9309-637155F62D1A}">
          <x14:formula1>
            <xm:f>INDIRECT("'" &amp; Export!$A$22 &amp; "'!$L$23")</xm:f>
          </x14:formula1>
          <xm:sqref>C8:C207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82B1E-DCA1-44F7-B46B-EE5FB030BD81}">
  <sheetPr codeName="Export"/>
  <dimension ref="A1:M24"/>
  <sheetViews>
    <sheetView showRowColHeaders="0" workbookViewId="0">
      <selection activeCell="O17" sqref="O17"/>
    </sheetView>
  </sheetViews>
  <sheetFormatPr baseColWidth="10" defaultColWidth="11.453125" defaultRowHeight="12.5" x14ac:dyDescent="0.25"/>
  <cols>
    <col min="1" max="16384" width="11.453125" style="389"/>
  </cols>
  <sheetData>
    <row r="1" spans="1:13" ht="15.5" x14ac:dyDescent="0.35">
      <c r="A1" s="386" t="s">
        <v>79</v>
      </c>
      <c r="B1" s="387"/>
      <c r="C1" s="387"/>
      <c r="D1" s="387"/>
      <c r="E1" s="388"/>
      <c r="F1" s="388"/>
      <c r="G1" s="386"/>
      <c r="H1" s="388"/>
      <c r="I1" s="388"/>
      <c r="J1" s="388"/>
      <c r="K1" s="388"/>
      <c r="L1" s="388"/>
      <c r="M1" s="388"/>
    </row>
    <row r="2" spans="1:13" ht="15.5" x14ac:dyDescent="0.35">
      <c r="A2" s="386" t="s">
        <v>80</v>
      </c>
      <c r="B2" s="388"/>
      <c r="C2" s="388"/>
      <c r="D2" s="388"/>
      <c r="E2" s="388"/>
      <c r="F2" s="388"/>
      <c r="G2" s="386"/>
      <c r="H2" s="388"/>
      <c r="I2" s="388"/>
      <c r="J2" s="388"/>
      <c r="K2" s="388"/>
      <c r="L2" s="388"/>
      <c r="M2" s="388"/>
    </row>
    <row r="3" spans="1:13" ht="15.5" x14ac:dyDescent="0.35">
      <c r="A3" s="386" t="s">
        <v>81</v>
      </c>
      <c r="B3" s="388"/>
      <c r="C3" s="388"/>
      <c r="D3" s="388"/>
      <c r="E3" s="388"/>
      <c r="F3" s="388"/>
      <c r="G3" s="386"/>
      <c r="H3" s="388"/>
      <c r="I3" s="388"/>
      <c r="J3" s="388"/>
      <c r="K3" s="388"/>
      <c r="L3" s="388"/>
      <c r="M3" s="388"/>
    </row>
    <row r="4" spans="1:13" x14ac:dyDescent="0.25">
      <c r="A4" s="388"/>
      <c r="B4" s="388"/>
      <c r="C4" s="388"/>
      <c r="D4" s="388"/>
      <c r="E4" s="388"/>
      <c r="F4" s="388"/>
      <c r="G4" s="388"/>
      <c r="H4" s="388"/>
      <c r="I4" s="388"/>
      <c r="J4" s="388"/>
      <c r="K4" s="388"/>
      <c r="L4" s="388"/>
      <c r="M4" s="388"/>
    </row>
    <row r="5" spans="1:13" x14ac:dyDescent="0.25">
      <c r="A5" s="388"/>
      <c r="B5" s="388"/>
      <c r="C5" s="388"/>
      <c r="D5" s="388"/>
      <c r="E5" s="388"/>
      <c r="F5" s="388"/>
      <c r="G5" s="388"/>
      <c r="H5" s="388"/>
      <c r="I5" s="388"/>
      <c r="J5" s="388"/>
      <c r="K5" s="388"/>
      <c r="L5" s="388"/>
      <c r="M5" s="388"/>
    </row>
    <row r="6" spans="1:13" x14ac:dyDescent="0.25">
      <c r="A6" s="388"/>
      <c r="B6" s="388"/>
      <c r="C6" s="388"/>
      <c r="D6" s="388"/>
      <c r="E6" s="388"/>
      <c r="F6" s="388"/>
      <c r="G6" s="388"/>
      <c r="H6" s="388"/>
      <c r="I6" s="388"/>
      <c r="J6" s="388"/>
      <c r="K6" s="388"/>
      <c r="L6" s="388"/>
      <c r="M6" s="388"/>
    </row>
    <row r="7" spans="1:13" x14ac:dyDescent="0.25">
      <c r="A7" s="388"/>
      <c r="B7" s="388"/>
      <c r="C7" s="388"/>
      <c r="D7" s="388"/>
      <c r="E7" s="388"/>
      <c r="F7" s="388"/>
      <c r="G7" s="388"/>
      <c r="H7" s="388"/>
      <c r="I7" s="388"/>
      <c r="J7" s="388"/>
      <c r="K7" s="388"/>
      <c r="L7" s="388"/>
      <c r="M7" s="388"/>
    </row>
    <row r="8" spans="1:13" x14ac:dyDescent="0.25">
      <c r="A8" s="388"/>
      <c r="B8" s="388"/>
      <c r="C8" s="388"/>
      <c r="D8" s="388"/>
      <c r="E8" s="388"/>
      <c r="F8" s="388"/>
      <c r="G8" s="388"/>
      <c r="H8" s="388"/>
      <c r="I8" s="388"/>
      <c r="J8" s="388"/>
      <c r="K8" s="388"/>
      <c r="L8" s="388"/>
      <c r="M8" s="388"/>
    </row>
    <row r="9" spans="1:13" x14ac:dyDescent="0.25">
      <c r="A9" s="388"/>
      <c r="B9" s="388"/>
      <c r="C9" s="388"/>
      <c r="D9" s="388"/>
      <c r="E9" s="388"/>
      <c r="F9" s="388"/>
      <c r="G9" s="388"/>
      <c r="H9" s="388"/>
      <c r="I9" s="388"/>
      <c r="J9" s="388"/>
      <c r="K9" s="388"/>
      <c r="L9" s="388"/>
      <c r="M9" s="388"/>
    </row>
    <row r="10" spans="1:13" x14ac:dyDescent="0.25">
      <c r="A10" s="388"/>
      <c r="B10" s="388"/>
      <c r="C10" s="388"/>
      <c r="D10" s="388"/>
      <c r="E10" s="388"/>
      <c r="F10" s="388"/>
      <c r="G10" s="388"/>
      <c r="H10" s="388"/>
      <c r="I10" s="388"/>
      <c r="J10" s="388"/>
      <c r="K10" s="388"/>
      <c r="L10" s="388"/>
      <c r="M10" s="388"/>
    </row>
    <row r="11" spans="1:13" x14ac:dyDescent="0.25">
      <c r="A11" s="388"/>
      <c r="B11" s="388"/>
      <c r="C11" s="388"/>
      <c r="D11" s="388"/>
      <c r="E11" s="388"/>
      <c r="F11" s="388"/>
      <c r="G11" s="388"/>
      <c r="H11" s="388"/>
      <c r="I11" s="388"/>
      <c r="J11" s="388"/>
      <c r="K11" s="388"/>
      <c r="L11" s="388"/>
      <c r="M11" s="388"/>
    </row>
    <row r="12" spans="1:13" x14ac:dyDescent="0.25">
      <c r="A12" s="388"/>
      <c r="B12" s="388"/>
      <c r="C12" s="388"/>
      <c r="D12" s="388"/>
      <c r="E12" s="388"/>
      <c r="F12" s="388"/>
      <c r="G12" s="388"/>
      <c r="H12" s="388"/>
      <c r="I12" s="388"/>
      <c r="J12" s="388"/>
      <c r="K12" s="388"/>
      <c r="L12" s="388"/>
      <c r="M12" s="388"/>
    </row>
    <row r="13" spans="1:13" x14ac:dyDescent="0.25">
      <c r="A13" s="388"/>
      <c r="B13" s="388"/>
      <c r="C13" s="388"/>
      <c r="D13" s="388"/>
      <c r="E13" s="388"/>
      <c r="F13" s="388"/>
      <c r="G13" s="388"/>
      <c r="H13" s="388"/>
      <c r="I13" s="388"/>
      <c r="J13" s="388"/>
      <c r="K13" s="388"/>
      <c r="L13" s="388"/>
      <c r="M13" s="388"/>
    </row>
    <row r="14" spans="1:13" x14ac:dyDescent="0.25">
      <c r="A14" s="388"/>
      <c r="B14" s="388"/>
      <c r="C14" s="388"/>
      <c r="D14" s="388"/>
      <c r="E14" s="388"/>
      <c r="F14" s="388"/>
      <c r="G14" s="388"/>
      <c r="H14" s="388"/>
      <c r="I14" s="388"/>
      <c r="J14" s="388"/>
      <c r="K14" s="388"/>
      <c r="L14" s="388"/>
      <c r="M14" s="388"/>
    </row>
    <row r="15" spans="1:13" x14ac:dyDescent="0.25">
      <c r="A15" s="388"/>
      <c r="B15" s="388"/>
      <c r="C15" s="388"/>
      <c r="D15" s="388"/>
      <c r="E15" s="388"/>
      <c r="F15" s="388"/>
      <c r="G15" s="388"/>
      <c r="H15" s="388"/>
      <c r="I15" s="388"/>
      <c r="J15" s="388"/>
      <c r="K15" s="388"/>
      <c r="L15" s="388"/>
      <c r="M15" s="388"/>
    </row>
    <row r="16" spans="1:13" x14ac:dyDescent="0.25">
      <c r="A16" s="388"/>
      <c r="B16" s="388"/>
      <c r="C16" s="388"/>
      <c r="D16" s="388"/>
      <c r="E16" s="388"/>
      <c r="F16" s="388"/>
      <c r="G16" s="388"/>
      <c r="H16" s="388"/>
      <c r="I16" s="388"/>
      <c r="J16" s="388"/>
      <c r="K16" s="388"/>
      <c r="L16" s="388"/>
      <c r="M16" s="388"/>
    </row>
    <row r="17" spans="1:13" x14ac:dyDescent="0.25">
      <c r="A17" s="388"/>
      <c r="B17" s="388"/>
      <c r="C17" s="388"/>
      <c r="D17" s="388"/>
      <c r="E17" s="388"/>
      <c r="F17" s="388"/>
      <c r="G17" s="388"/>
      <c r="H17" s="388"/>
      <c r="I17" s="388"/>
      <c r="J17" s="388"/>
      <c r="K17" s="388"/>
      <c r="L17" s="388"/>
      <c r="M17" s="388"/>
    </row>
    <row r="18" spans="1:13" x14ac:dyDescent="0.25">
      <c r="A18" s="388"/>
      <c r="B18" s="388"/>
      <c r="C18" s="388"/>
      <c r="D18" s="388"/>
      <c r="E18" s="388"/>
      <c r="F18" s="388"/>
      <c r="G18" s="388"/>
      <c r="H18" s="388"/>
      <c r="I18" s="388"/>
      <c r="J18" s="388"/>
      <c r="K18" s="388"/>
      <c r="L18" s="388"/>
      <c r="M18" s="388"/>
    </row>
    <row r="19" spans="1:13" x14ac:dyDescent="0.25">
      <c r="A19" s="388"/>
      <c r="B19" s="388"/>
      <c r="C19" s="388"/>
      <c r="D19" s="388"/>
      <c r="E19" s="388"/>
      <c r="F19" s="388"/>
      <c r="G19" s="388"/>
      <c r="H19" s="388"/>
      <c r="I19" s="388"/>
      <c r="J19" s="388"/>
      <c r="K19" s="388"/>
      <c r="L19" s="388"/>
      <c r="M19" s="388"/>
    </row>
    <row r="20" spans="1:13" x14ac:dyDescent="0.25">
      <c r="A20" s="388"/>
      <c r="B20" s="388"/>
      <c r="C20" s="388"/>
      <c r="D20" s="388"/>
      <c r="E20" s="388"/>
      <c r="F20" s="388"/>
      <c r="G20" s="388"/>
      <c r="H20" s="388"/>
      <c r="I20" s="388"/>
      <c r="J20" s="388"/>
      <c r="K20" s="388"/>
      <c r="L20" s="388"/>
      <c r="M20" s="388"/>
    </row>
    <row r="21" spans="1:13" ht="13" x14ac:dyDescent="0.3">
      <c r="A21" s="390" t="s">
        <v>82</v>
      </c>
      <c r="B21" s="388"/>
      <c r="C21" s="388"/>
      <c r="D21" s="388"/>
      <c r="E21" s="388"/>
      <c r="G21" s="388"/>
      <c r="H21" s="390" t="s">
        <v>83</v>
      </c>
      <c r="I21" s="388"/>
      <c r="J21" s="388"/>
      <c r="K21" s="388"/>
      <c r="L21" s="388"/>
      <c r="M21" s="388"/>
    </row>
    <row r="22" spans="1:13" x14ac:dyDescent="0.25">
      <c r="A22" s="388" t="s">
        <v>84</v>
      </c>
      <c r="B22" s="388"/>
      <c r="C22" s="388"/>
      <c r="D22" s="388"/>
      <c r="E22" s="388"/>
      <c r="F22" s="388"/>
      <c r="G22" s="388"/>
      <c r="H22" s="388" t="s">
        <v>85</v>
      </c>
      <c r="I22" s="388"/>
      <c r="J22" s="388"/>
      <c r="K22" s="388"/>
      <c r="L22" s="388"/>
      <c r="M22" s="388"/>
    </row>
    <row r="23" spans="1:13" x14ac:dyDescent="0.25">
      <c r="A23" s="388" t="s">
        <v>14</v>
      </c>
      <c r="B23" s="388"/>
      <c r="C23" s="388"/>
      <c r="D23" s="388"/>
      <c r="E23" s="388"/>
      <c r="G23" s="388"/>
      <c r="H23" s="388" t="s">
        <v>86</v>
      </c>
      <c r="I23" s="388"/>
      <c r="J23" s="388"/>
      <c r="K23" s="388"/>
      <c r="L23" s="388"/>
      <c r="M23" s="388"/>
    </row>
    <row r="24" spans="1:13" x14ac:dyDescent="0.25">
      <c r="A24" s="388"/>
      <c r="B24" s="388"/>
      <c r="C24" s="388"/>
      <c r="D24" s="388"/>
      <c r="E24" s="388"/>
      <c r="F24" s="388"/>
      <c r="G24" s="388"/>
      <c r="H24" s="388"/>
      <c r="I24" s="388"/>
      <c r="J24" s="388"/>
      <c r="K24" s="388"/>
      <c r="L24" s="388"/>
      <c r="M24" s="388"/>
    </row>
  </sheetData>
  <sheetProtection algorithmName="SHA-512" hashValue="fCEeIp/yu6g4o1R78fT/8znHzrOHAkh0fgz0sa8Qc83ZJaE02bjE/UUxWjUX2H9jyAWxavX/atRYqokgL5NRZQ==" saltValue="B09BpD1XYjWP1Xuutey7jA==" spinCount="100000" sheet="1" objects="1" scenarios="1" autoFilter="0"/>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1]!Export_DLR_Klicken">
                <anchor moveWithCells="1">
                  <from>
                    <xdr:col>1</xdr:col>
                    <xdr:colOff>736600</xdr:colOff>
                    <xdr:row>16</xdr:row>
                    <xdr:rowOff>146050</xdr:rowOff>
                  </from>
                  <to>
                    <xdr:col>3</xdr:col>
                    <xdr:colOff>723900</xdr:colOff>
                    <xdr:row>19</xdr:row>
                    <xdr:rowOff>146050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Deckblatt</vt:lpstr>
      <vt:lpstr>Personal</vt:lpstr>
      <vt:lpstr>Material</vt:lpstr>
      <vt:lpstr>Fremdleistungen</vt:lpstr>
      <vt:lpstr>Instrumente und Ausrüstung</vt:lpstr>
      <vt:lpstr>Dienstreisen</vt:lpstr>
      <vt:lpstr>Export</vt:lpstr>
      <vt:lpstr>Deckblatt!Druckbereich</vt:lpstr>
      <vt:lpstr>Dienstreisen!Druckbereich</vt:lpstr>
      <vt:lpstr>Fremdleistungen!Druckbereich</vt:lpstr>
      <vt:lpstr>'Instrumente und Ausrüstung'!Druckbereich</vt:lpstr>
      <vt:lpstr>Material!Druckbereich</vt:lpstr>
      <vt:lpstr>Personal!Druckbereich</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Kitali, Vincent</dc:creator>
  <cp:lastModifiedBy>Reithofer, Claudia</cp:lastModifiedBy>
  <dcterms:created xsi:type="dcterms:W3CDTF">2026-03-18T09:43:19Z</dcterms:created>
  <dcterms:modified xsi:type="dcterms:W3CDTF">2026-03-19T07:09:15Z</dcterms:modified>
</cp:coreProperties>
</file>