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202300"/>
  <mc:AlternateContent xmlns:mc="http://schemas.openxmlformats.org/markup-compatibility/2006">
    <mc:Choice Requires="x15">
      <x15ac:absPath xmlns:x15ac="http://schemas.microsoft.com/office/spreadsheetml/2010/11/ac" url="N:\Projekte\PT Bayern\Dokumente\Formulare\04_300_Projektdurchführung\Intern\Beispielformulare\v2603a\"/>
    </mc:Choice>
  </mc:AlternateContent>
  <xr:revisionPtr revIDLastSave="0" documentId="13_ncr:1_{3F6ED29D-C73A-4E1E-AFBC-C21C6C232E32}" xr6:coauthVersionLast="47" xr6:coauthVersionMax="47" xr10:uidLastSave="{00000000-0000-0000-0000-000000000000}"/>
  <workbookProtection workbookAlgorithmName="SHA-512" workbookHashValue="NMNYFMGrcI4t/LoabQW4asy8fvTEGWLT12gVvBLGw7x4ngk3o/sH+J8vEpBJaokVqHdy22DOOog9k7cn9UZgkg==" workbookSaltValue="h1DRKeKG7KpP7OT1bzS0HA==" workbookSpinCount="100000" lockStructure="1"/>
  <bookViews>
    <workbookView xWindow="-120" yWindow="-120" windowWidth="29040" windowHeight="15840" xr2:uid="{FDB7A809-DF84-4C84-B336-A982764EB79C}"/>
  </bookViews>
  <sheets>
    <sheet name="Deckblatt" sheetId="5" r:id="rId1"/>
    <sheet name="Personal" sheetId="10" r:id="rId2"/>
    <sheet name="Material" sheetId="12" r:id="rId3"/>
    <sheet name="Fremdleistungen" sheetId="13" r:id="rId4"/>
    <sheet name="Instrumente und Ausrüstung" sheetId="14" r:id="rId5"/>
    <sheet name="Dienstreisen" sheetId="15" r:id="rId6"/>
    <sheet name="Export" sheetId="16" state="hidden" r:id="rId7"/>
  </sheets>
  <externalReferences>
    <externalReference r:id="rId8"/>
  </externalReferences>
  <definedNames>
    <definedName name="_xlnm._FilterDatabase" localSheetId="5" hidden="1">Dienstreisen!$G$7:$G$207</definedName>
    <definedName name="_xlnm._FilterDatabase" localSheetId="3" hidden="1">Fremdleistungen!$H$7:$H$207</definedName>
    <definedName name="_xlnm._FilterDatabase" localSheetId="4" hidden="1">'Instrumente und Ausrüstung'!$J$6:$J$207</definedName>
    <definedName name="_xlnm._FilterDatabase" localSheetId="2" hidden="1">Material!$H$7:$H$207</definedName>
    <definedName name="_xlnm._FilterDatabase" localSheetId="1" hidden="1">Personal!$L$7:$L$207</definedName>
    <definedName name="_xlnm.Print_Area" localSheetId="0">Deckblatt!$A$1:$Q$66</definedName>
    <definedName name="_xlnm.Print_Area" localSheetId="5">Dienstreisen!$A$1:$G$209</definedName>
    <definedName name="_xlnm.Print_Area" localSheetId="3">Fremdleistungen!$A$1:$H$209</definedName>
    <definedName name="_xlnm.Print_Area" localSheetId="4">'Instrumente und Ausrüstung'!$A$1:$J$209</definedName>
    <definedName name="_xlnm.Print_Area" localSheetId="2">Material!$A$1:$H$209</definedName>
    <definedName name="_xlnm.Print_Area" localSheetId="1">Personal!$A$1:$L$212</definedName>
    <definedName name="EURO" localSheetId="0">#REF!</definedName>
    <definedName name="EURO" localSheetId="2">#REF!</definedName>
    <definedName name="EURO" localSheetId="1">#REF!</definedName>
    <definedName name="EURO">#REF!</definedName>
    <definedName name="Fördersatz" localSheetId="0">#REF!</definedName>
    <definedName name="Fördersatz" localSheetId="2">#REF!</definedName>
    <definedName name="Fördersatz" localSheetId="1">#REF!</definedName>
    <definedName name="Fördersat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 i="12" l="1"/>
  <c r="F209"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G138" i="15"/>
  <c r="G137" i="15"/>
  <c r="G136" i="15"/>
  <c r="G135" i="15"/>
  <c r="G134" i="15"/>
  <c r="G133" i="15"/>
  <c r="G132" i="15"/>
  <c r="G131" i="15"/>
  <c r="G130" i="15"/>
  <c r="G129" i="15"/>
  <c r="G128" i="15"/>
  <c r="G127" i="15"/>
  <c r="G126" i="15"/>
  <c r="G125" i="15"/>
  <c r="G124" i="15"/>
  <c r="G123" i="15"/>
  <c r="G122" i="15"/>
  <c r="G121" i="15"/>
  <c r="G120" i="15"/>
  <c r="G119" i="15"/>
  <c r="G118" i="15"/>
  <c r="G117" i="15"/>
  <c r="G116" i="15"/>
  <c r="G115" i="15"/>
  <c r="G114" i="15"/>
  <c r="G113" i="15"/>
  <c r="G112" i="15"/>
  <c r="G111" i="15"/>
  <c r="G110" i="15"/>
  <c r="G109" i="15"/>
  <c r="G108" i="15"/>
  <c r="G107" i="15"/>
  <c r="G106" i="15"/>
  <c r="G105" i="15"/>
  <c r="G104" i="15"/>
  <c r="G103" i="15"/>
  <c r="G102" i="15"/>
  <c r="G101" i="15"/>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B9" i="15"/>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C4" i="15"/>
  <c r="J212" i="14"/>
  <c r="J209" i="14"/>
  <c r="E209" i="14"/>
  <c r="I207" i="14"/>
  <c r="I206" i="14"/>
  <c r="J207" i="14" s="1"/>
  <c r="I205" i="14"/>
  <c r="J206" i="14" s="1"/>
  <c r="I204" i="14"/>
  <c r="J205" i="14" s="1"/>
  <c r="I203" i="14"/>
  <c r="J204" i="14" s="1"/>
  <c r="I202" i="14"/>
  <c r="J203" i="14" s="1"/>
  <c r="I201" i="14"/>
  <c r="J202" i="14" s="1"/>
  <c r="I200" i="14"/>
  <c r="J201" i="14" s="1"/>
  <c r="I199" i="14"/>
  <c r="J200" i="14" s="1"/>
  <c r="I198" i="14"/>
  <c r="J199" i="14" s="1"/>
  <c r="I197" i="14"/>
  <c r="J198" i="14" s="1"/>
  <c r="I196" i="14"/>
  <c r="J197" i="14" s="1"/>
  <c r="I195" i="14"/>
  <c r="J196" i="14" s="1"/>
  <c r="I194" i="14"/>
  <c r="J195" i="14" s="1"/>
  <c r="I193" i="14"/>
  <c r="J194" i="14" s="1"/>
  <c r="I192" i="14"/>
  <c r="J193" i="14" s="1"/>
  <c r="I191" i="14"/>
  <c r="J192" i="14" s="1"/>
  <c r="I190" i="14"/>
  <c r="J191" i="14" s="1"/>
  <c r="I189" i="14"/>
  <c r="J190" i="14" s="1"/>
  <c r="I188" i="14"/>
  <c r="J189" i="14" s="1"/>
  <c r="I187" i="14"/>
  <c r="J188" i="14" s="1"/>
  <c r="I186" i="14"/>
  <c r="J187" i="14" s="1"/>
  <c r="I185" i="14"/>
  <c r="J186" i="14" s="1"/>
  <c r="I184" i="14"/>
  <c r="J185" i="14" s="1"/>
  <c r="I183" i="14"/>
  <c r="J184" i="14" s="1"/>
  <c r="I182" i="14"/>
  <c r="J183" i="14" s="1"/>
  <c r="I181" i="14"/>
  <c r="J182" i="14" s="1"/>
  <c r="I180" i="14"/>
  <c r="J181" i="14" s="1"/>
  <c r="I179" i="14"/>
  <c r="J180" i="14" s="1"/>
  <c r="I178" i="14"/>
  <c r="J179" i="14" s="1"/>
  <c r="I177" i="14"/>
  <c r="J178" i="14" s="1"/>
  <c r="I176" i="14"/>
  <c r="J177" i="14" s="1"/>
  <c r="I175" i="14"/>
  <c r="J176" i="14" s="1"/>
  <c r="I174" i="14"/>
  <c r="J175" i="14" s="1"/>
  <c r="I173" i="14"/>
  <c r="J174" i="14" s="1"/>
  <c r="I172" i="14"/>
  <c r="J173" i="14" s="1"/>
  <c r="I171" i="14"/>
  <c r="J172" i="14" s="1"/>
  <c r="I170" i="14"/>
  <c r="J171" i="14" s="1"/>
  <c r="I169" i="14"/>
  <c r="J170" i="14" s="1"/>
  <c r="I168" i="14"/>
  <c r="J169" i="14" s="1"/>
  <c r="I167" i="14"/>
  <c r="J168" i="14" s="1"/>
  <c r="I166" i="14"/>
  <c r="J167" i="14" s="1"/>
  <c r="I165" i="14"/>
  <c r="J166" i="14" s="1"/>
  <c r="I164" i="14"/>
  <c r="J165" i="14" s="1"/>
  <c r="I163" i="14"/>
  <c r="J164" i="14" s="1"/>
  <c r="I162" i="14"/>
  <c r="J163" i="14" s="1"/>
  <c r="I161" i="14"/>
  <c r="J162" i="14" s="1"/>
  <c r="I160" i="14"/>
  <c r="J161" i="14" s="1"/>
  <c r="I159" i="14"/>
  <c r="J160" i="14" s="1"/>
  <c r="I158" i="14"/>
  <c r="J159" i="14" s="1"/>
  <c r="I157" i="14"/>
  <c r="J158" i="14" s="1"/>
  <c r="I156" i="14"/>
  <c r="J157" i="14" s="1"/>
  <c r="I155" i="14"/>
  <c r="J156" i="14" s="1"/>
  <c r="I154" i="14"/>
  <c r="J155" i="14" s="1"/>
  <c r="I153" i="14"/>
  <c r="J154" i="14" s="1"/>
  <c r="I152" i="14"/>
  <c r="J153" i="14" s="1"/>
  <c r="I151" i="14"/>
  <c r="J152" i="14" s="1"/>
  <c r="I150" i="14"/>
  <c r="J151" i="14" s="1"/>
  <c r="I149" i="14"/>
  <c r="J150" i="14" s="1"/>
  <c r="I148" i="14"/>
  <c r="J149" i="14" s="1"/>
  <c r="I147" i="14"/>
  <c r="J148" i="14" s="1"/>
  <c r="I146" i="14"/>
  <c r="J147" i="14" s="1"/>
  <c r="I145" i="14"/>
  <c r="J146" i="14" s="1"/>
  <c r="I144" i="14"/>
  <c r="J145" i="14" s="1"/>
  <c r="I143" i="14"/>
  <c r="J144" i="14" s="1"/>
  <c r="I142" i="14"/>
  <c r="J143" i="14" s="1"/>
  <c r="I141" i="14"/>
  <c r="J142" i="14" s="1"/>
  <c r="I140" i="14"/>
  <c r="J141" i="14" s="1"/>
  <c r="I139" i="14"/>
  <c r="J140" i="14" s="1"/>
  <c r="I138" i="14"/>
  <c r="J139" i="14" s="1"/>
  <c r="I137" i="14"/>
  <c r="J138" i="14" s="1"/>
  <c r="I136" i="14"/>
  <c r="J137" i="14" s="1"/>
  <c r="I135" i="14"/>
  <c r="J136" i="14" s="1"/>
  <c r="I134" i="14"/>
  <c r="J135" i="14" s="1"/>
  <c r="I133" i="14"/>
  <c r="J134" i="14" s="1"/>
  <c r="I132" i="14"/>
  <c r="J133" i="14" s="1"/>
  <c r="I131" i="14"/>
  <c r="J132" i="14" s="1"/>
  <c r="I130" i="14"/>
  <c r="J131" i="14" s="1"/>
  <c r="I129" i="14"/>
  <c r="J130" i="14" s="1"/>
  <c r="I128" i="14"/>
  <c r="J129" i="14" s="1"/>
  <c r="I127" i="14"/>
  <c r="J128" i="14" s="1"/>
  <c r="I126" i="14"/>
  <c r="J127" i="14" s="1"/>
  <c r="I125" i="14"/>
  <c r="J126" i="14" s="1"/>
  <c r="I124" i="14"/>
  <c r="J125" i="14" s="1"/>
  <c r="I123" i="14"/>
  <c r="J124" i="14" s="1"/>
  <c r="I122" i="14"/>
  <c r="J123" i="14" s="1"/>
  <c r="I121" i="14"/>
  <c r="J122" i="14" s="1"/>
  <c r="I120" i="14"/>
  <c r="J121" i="14" s="1"/>
  <c r="I119" i="14"/>
  <c r="J120" i="14" s="1"/>
  <c r="I118" i="14"/>
  <c r="J119" i="14" s="1"/>
  <c r="I117" i="14"/>
  <c r="J118" i="14" s="1"/>
  <c r="I116" i="14"/>
  <c r="J117" i="14" s="1"/>
  <c r="I115" i="14"/>
  <c r="J116" i="14" s="1"/>
  <c r="I114" i="14"/>
  <c r="J115" i="14" s="1"/>
  <c r="I113" i="14"/>
  <c r="J114" i="14" s="1"/>
  <c r="I112" i="14"/>
  <c r="J113" i="14" s="1"/>
  <c r="I111" i="14"/>
  <c r="J112" i="14" s="1"/>
  <c r="I110" i="14"/>
  <c r="J111" i="14" s="1"/>
  <c r="I109" i="14"/>
  <c r="J110" i="14" s="1"/>
  <c r="I108" i="14"/>
  <c r="J109" i="14" s="1"/>
  <c r="I107" i="14"/>
  <c r="J108" i="14" s="1"/>
  <c r="I106" i="14"/>
  <c r="J107" i="14" s="1"/>
  <c r="I105" i="14"/>
  <c r="J106" i="14" s="1"/>
  <c r="I104" i="14"/>
  <c r="J105" i="14" s="1"/>
  <c r="I103" i="14"/>
  <c r="J104" i="14" s="1"/>
  <c r="I102" i="14"/>
  <c r="J103" i="14" s="1"/>
  <c r="I101" i="14"/>
  <c r="J102" i="14" s="1"/>
  <c r="I100" i="14"/>
  <c r="J101" i="14" s="1"/>
  <c r="I99" i="14"/>
  <c r="J100" i="14" s="1"/>
  <c r="I98" i="14"/>
  <c r="J99" i="14" s="1"/>
  <c r="I97" i="14"/>
  <c r="J98" i="14" s="1"/>
  <c r="I96" i="14"/>
  <c r="J97" i="14" s="1"/>
  <c r="I95" i="14"/>
  <c r="J96" i="14" s="1"/>
  <c r="I94" i="14"/>
  <c r="J95" i="14" s="1"/>
  <c r="I93" i="14"/>
  <c r="J94" i="14" s="1"/>
  <c r="I92" i="14"/>
  <c r="J93" i="14" s="1"/>
  <c r="I91" i="14"/>
  <c r="J92" i="14" s="1"/>
  <c r="I90" i="14"/>
  <c r="J91" i="14" s="1"/>
  <c r="I89" i="14"/>
  <c r="J90" i="14" s="1"/>
  <c r="I88" i="14"/>
  <c r="J89" i="14" s="1"/>
  <c r="I87" i="14"/>
  <c r="J88" i="14" s="1"/>
  <c r="I86" i="14"/>
  <c r="J87" i="14" s="1"/>
  <c r="I85" i="14"/>
  <c r="J86" i="14" s="1"/>
  <c r="I84" i="14"/>
  <c r="J85" i="14" s="1"/>
  <c r="I83" i="14"/>
  <c r="J84" i="14" s="1"/>
  <c r="I82" i="14"/>
  <c r="J83" i="14" s="1"/>
  <c r="I81" i="14"/>
  <c r="J82" i="14" s="1"/>
  <c r="I80" i="14"/>
  <c r="J81" i="14" s="1"/>
  <c r="I79" i="14"/>
  <c r="J80" i="14" s="1"/>
  <c r="I78" i="14"/>
  <c r="J79" i="14" s="1"/>
  <c r="I77" i="14"/>
  <c r="J78" i="14" s="1"/>
  <c r="I76" i="14"/>
  <c r="J77" i="14" s="1"/>
  <c r="I75" i="14"/>
  <c r="J76" i="14" s="1"/>
  <c r="I74" i="14"/>
  <c r="J75" i="14" s="1"/>
  <c r="I73" i="14"/>
  <c r="J74" i="14" s="1"/>
  <c r="I72" i="14"/>
  <c r="J73" i="14" s="1"/>
  <c r="I71" i="14"/>
  <c r="J72" i="14" s="1"/>
  <c r="I70" i="14"/>
  <c r="J71" i="14" s="1"/>
  <c r="I69" i="14"/>
  <c r="J70" i="14" s="1"/>
  <c r="I68" i="14"/>
  <c r="J69" i="14" s="1"/>
  <c r="I67" i="14"/>
  <c r="J68" i="14" s="1"/>
  <c r="I66" i="14"/>
  <c r="J67" i="14" s="1"/>
  <c r="I65" i="14"/>
  <c r="J66" i="14" s="1"/>
  <c r="I64" i="14"/>
  <c r="J65" i="14" s="1"/>
  <c r="I63" i="14"/>
  <c r="J64" i="14" s="1"/>
  <c r="I62" i="14"/>
  <c r="J63" i="14" s="1"/>
  <c r="I61" i="14"/>
  <c r="J62" i="14" s="1"/>
  <c r="I60" i="14"/>
  <c r="J61" i="14" s="1"/>
  <c r="I59" i="14"/>
  <c r="J60" i="14" s="1"/>
  <c r="I58" i="14"/>
  <c r="J59" i="14" s="1"/>
  <c r="I57" i="14"/>
  <c r="J58" i="14" s="1"/>
  <c r="I56" i="14"/>
  <c r="J57" i="14" s="1"/>
  <c r="I55" i="14"/>
  <c r="J56" i="14" s="1"/>
  <c r="I54" i="14"/>
  <c r="J55" i="14" s="1"/>
  <c r="I53" i="14"/>
  <c r="J54" i="14" s="1"/>
  <c r="I52" i="14"/>
  <c r="J53" i="14" s="1"/>
  <c r="I51" i="14"/>
  <c r="J52" i="14" s="1"/>
  <c r="I50" i="14"/>
  <c r="J51" i="14" s="1"/>
  <c r="I49" i="14"/>
  <c r="J50" i="14" s="1"/>
  <c r="I48" i="14"/>
  <c r="J49" i="14" s="1"/>
  <c r="I47" i="14"/>
  <c r="J48" i="14" s="1"/>
  <c r="I46" i="14"/>
  <c r="J47" i="14" s="1"/>
  <c r="I45" i="14"/>
  <c r="J46" i="14" s="1"/>
  <c r="I44" i="14"/>
  <c r="J45" i="14" s="1"/>
  <c r="I43" i="14"/>
  <c r="J44" i="14" s="1"/>
  <c r="I42" i="14"/>
  <c r="J43" i="14" s="1"/>
  <c r="I41" i="14"/>
  <c r="J42" i="14" s="1"/>
  <c r="I40" i="14"/>
  <c r="J41" i="14" s="1"/>
  <c r="I39" i="14"/>
  <c r="J40" i="14" s="1"/>
  <c r="I38" i="14"/>
  <c r="J39" i="14" s="1"/>
  <c r="I37" i="14"/>
  <c r="J38" i="14" s="1"/>
  <c r="I36" i="14"/>
  <c r="J37" i="14" s="1"/>
  <c r="I35" i="14"/>
  <c r="J36" i="14" s="1"/>
  <c r="I34" i="14"/>
  <c r="J35" i="14" s="1"/>
  <c r="I33" i="14"/>
  <c r="J34" i="14" s="1"/>
  <c r="I32" i="14"/>
  <c r="J33" i="14" s="1"/>
  <c r="I31" i="14"/>
  <c r="I30" i="14"/>
  <c r="I29" i="14"/>
  <c r="I28" i="14"/>
  <c r="I27" i="14"/>
  <c r="I26" i="14"/>
  <c r="I25" i="14"/>
  <c r="I24" i="14"/>
  <c r="I23" i="14"/>
  <c r="I22" i="14"/>
  <c r="I21" i="14"/>
  <c r="I20" i="14"/>
  <c r="I19" i="14"/>
  <c r="I18" i="14"/>
  <c r="I17" i="14"/>
  <c r="I16" i="14"/>
  <c r="I15" i="14"/>
  <c r="I14" i="14"/>
  <c r="I13" i="14"/>
  <c r="I12" i="14"/>
  <c r="I11" i="14"/>
  <c r="I10" i="14"/>
  <c r="I9" i="14"/>
  <c r="B9" i="14"/>
  <c r="B10" i="14" s="1"/>
  <c r="B11" i="14" s="1"/>
  <c r="B12" i="14" s="1"/>
  <c r="B13" i="14" s="1"/>
  <c r="B14" i="14" s="1"/>
  <c r="B15" i="14" s="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B57" i="14" s="1"/>
  <c r="B58" i="14" s="1"/>
  <c r="B59" i="14" s="1"/>
  <c r="B60" i="14" s="1"/>
  <c r="B61" i="14" s="1"/>
  <c r="B62" i="14" s="1"/>
  <c r="B63" i="14" s="1"/>
  <c r="B64" i="14" s="1"/>
  <c r="B65" i="14" s="1"/>
  <c r="B66" i="14" s="1"/>
  <c r="B67" i="14" s="1"/>
  <c r="B68" i="14" s="1"/>
  <c r="B69" i="14" s="1"/>
  <c r="B70" i="14" s="1"/>
  <c r="B71" i="14" s="1"/>
  <c r="B72" i="14" s="1"/>
  <c r="B73" i="14" s="1"/>
  <c r="B74" i="14" s="1"/>
  <c r="B75" i="14" s="1"/>
  <c r="B76" i="14" s="1"/>
  <c r="B77" i="14" s="1"/>
  <c r="B78" i="14" s="1"/>
  <c r="B79" i="14" s="1"/>
  <c r="B80" i="14" s="1"/>
  <c r="B81" i="14" s="1"/>
  <c r="B82" i="14" s="1"/>
  <c r="B83" i="14" s="1"/>
  <c r="B84" i="14" s="1"/>
  <c r="B85" i="14" s="1"/>
  <c r="B86" i="14" s="1"/>
  <c r="B87" i="14" s="1"/>
  <c r="B88" i="14" s="1"/>
  <c r="B89" i="14" s="1"/>
  <c r="B90" i="14" s="1"/>
  <c r="B91" i="14" s="1"/>
  <c r="B92" i="14" s="1"/>
  <c r="B93" i="14" s="1"/>
  <c r="B94" i="14" s="1"/>
  <c r="B95" i="14" s="1"/>
  <c r="B96" i="14" s="1"/>
  <c r="B97" i="14" s="1"/>
  <c r="B98" i="14" s="1"/>
  <c r="B99" i="14" s="1"/>
  <c r="B100" i="14" s="1"/>
  <c r="B101" i="14" s="1"/>
  <c r="B102" i="14" s="1"/>
  <c r="B103" i="14" s="1"/>
  <c r="B104" i="14" s="1"/>
  <c r="B105" i="14" s="1"/>
  <c r="B106" i="14" s="1"/>
  <c r="B107" i="14" s="1"/>
  <c r="B108" i="14" s="1"/>
  <c r="B109" i="14" s="1"/>
  <c r="B110" i="14" s="1"/>
  <c r="B111" i="14" s="1"/>
  <c r="B112" i="14" s="1"/>
  <c r="B113" i="14" s="1"/>
  <c r="B114" i="14" s="1"/>
  <c r="B115" i="14" s="1"/>
  <c r="B116" i="14" s="1"/>
  <c r="B117" i="14" s="1"/>
  <c r="B118" i="14" s="1"/>
  <c r="B119" i="14" s="1"/>
  <c r="B120" i="14" s="1"/>
  <c r="B121" i="14" s="1"/>
  <c r="B122" i="14" s="1"/>
  <c r="B123" i="14" s="1"/>
  <c r="B124" i="14" s="1"/>
  <c r="B125" i="14" s="1"/>
  <c r="B126" i="14" s="1"/>
  <c r="B127" i="14" s="1"/>
  <c r="B128" i="14" s="1"/>
  <c r="B129" i="14" s="1"/>
  <c r="B130" i="14" s="1"/>
  <c r="B131" i="14" s="1"/>
  <c r="B132" i="14" s="1"/>
  <c r="B133" i="14" s="1"/>
  <c r="B134" i="14" s="1"/>
  <c r="B135" i="14" s="1"/>
  <c r="B136" i="14" s="1"/>
  <c r="B137" i="14" s="1"/>
  <c r="B138" i="14" s="1"/>
  <c r="B139" i="14" s="1"/>
  <c r="B140" i="14" s="1"/>
  <c r="B141" i="14" s="1"/>
  <c r="B142" i="14" s="1"/>
  <c r="B143" i="14" s="1"/>
  <c r="B144" i="14" s="1"/>
  <c r="B145" i="14" s="1"/>
  <c r="B146" i="14" s="1"/>
  <c r="B147" i="14" s="1"/>
  <c r="B148" i="14" s="1"/>
  <c r="B149" i="14" s="1"/>
  <c r="B150" i="14" s="1"/>
  <c r="B151" i="14" s="1"/>
  <c r="B152" i="14" s="1"/>
  <c r="B153" i="14" s="1"/>
  <c r="B154" i="14" s="1"/>
  <c r="B155" i="14" s="1"/>
  <c r="B156" i="14" s="1"/>
  <c r="B157" i="14" s="1"/>
  <c r="B158" i="14" s="1"/>
  <c r="B159" i="14" s="1"/>
  <c r="B160" i="14" s="1"/>
  <c r="B161" i="14" s="1"/>
  <c r="B162" i="14" s="1"/>
  <c r="B163" i="14" s="1"/>
  <c r="B164" i="14" s="1"/>
  <c r="B165" i="14" s="1"/>
  <c r="B166" i="14" s="1"/>
  <c r="B167" i="14" s="1"/>
  <c r="B168" i="14" s="1"/>
  <c r="B169" i="14" s="1"/>
  <c r="B170" i="14" s="1"/>
  <c r="B171" i="14" s="1"/>
  <c r="B172" i="14" s="1"/>
  <c r="B173" i="14" s="1"/>
  <c r="B174" i="14" s="1"/>
  <c r="B175" i="14" s="1"/>
  <c r="B176" i="14" s="1"/>
  <c r="B177" i="14" s="1"/>
  <c r="B178" i="14" s="1"/>
  <c r="B179" i="14" s="1"/>
  <c r="B180" i="14" s="1"/>
  <c r="B181" i="14" s="1"/>
  <c r="B182" i="14" s="1"/>
  <c r="B183" i="14" s="1"/>
  <c r="B184" i="14" s="1"/>
  <c r="B185" i="14" s="1"/>
  <c r="B186" i="14" s="1"/>
  <c r="B187" i="14" s="1"/>
  <c r="B188" i="14" s="1"/>
  <c r="B189" i="14" s="1"/>
  <c r="B190" i="14" s="1"/>
  <c r="B191" i="14" s="1"/>
  <c r="B192" i="14" s="1"/>
  <c r="B193" i="14" s="1"/>
  <c r="B194" i="14" s="1"/>
  <c r="B195" i="14" s="1"/>
  <c r="B196" i="14" s="1"/>
  <c r="B197" i="14" s="1"/>
  <c r="B198" i="14" s="1"/>
  <c r="B199" i="14" s="1"/>
  <c r="B200" i="14" s="1"/>
  <c r="B201" i="14" s="1"/>
  <c r="B202" i="14" s="1"/>
  <c r="B203" i="14" s="1"/>
  <c r="B204" i="14" s="1"/>
  <c r="B205" i="14" s="1"/>
  <c r="B206" i="14" s="1"/>
  <c r="B207" i="14" s="1"/>
  <c r="I8" i="14"/>
  <c r="I209" i="14" s="1"/>
  <c r="C4" i="14"/>
  <c r="H211" i="13"/>
  <c r="G207" i="13"/>
  <c r="G206" i="13"/>
  <c r="H207" i="13" s="1"/>
  <c r="G205" i="13"/>
  <c r="H206" i="13" s="1"/>
  <c r="G204" i="13"/>
  <c r="H205" i="13" s="1"/>
  <c r="G203" i="13"/>
  <c r="H204" i="13" s="1"/>
  <c r="G202" i="13"/>
  <c r="H203" i="13" s="1"/>
  <c r="G201" i="13"/>
  <c r="H202" i="13" s="1"/>
  <c r="G200" i="13"/>
  <c r="H201" i="13" s="1"/>
  <c r="G199" i="13"/>
  <c r="H200" i="13" s="1"/>
  <c r="G198" i="13"/>
  <c r="H199" i="13" s="1"/>
  <c r="G197" i="13"/>
  <c r="H198" i="13" s="1"/>
  <c r="G196" i="13"/>
  <c r="H197" i="13" s="1"/>
  <c r="G195" i="13"/>
  <c r="H196" i="13" s="1"/>
  <c r="G194" i="13"/>
  <c r="H195" i="13" s="1"/>
  <c r="G193" i="13"/>
  <c r="H194" i="13" s="1"/>
  <c r="G192" i="13"/>
  <c r="H193" i="13" s="1"/>
  <c r="G191" i="13"/>
  <c r="H192" i="13" s="1"/>
  <c r="G190" i="13"/>
  <c r="H191" i="13" s="1"/>
  <c r="G189" i="13"/>
  <c r="H190" i="13" s="1"/>
  <c r="G188" i="13"/>
  <c r="H189" i="13" s="1"/>
  <c r="G187" i="13"/>
  <c r="H188" i="13" s="1"/>
  <c r="G186" i="13"/>
  <c r="H187" i="13" s="1"/>
  <c r="G185" i="13"/>
  <c r="H186" i="13" s="1"/>
  <c r="G184" i="13"/>
  <c r="H185" i="13" s="1"/>
  <c r="G183" i="13"/>
  <c r="H184" i="13" s="1"/>
  <c r="G182" i="13"/>
  <c r="H183" i="13" s="1"/>
  <c r="G181" i="13"/>
  <c r="H182" i="13" s="1"/>
  <c r="G180" i="13"/>
  <c r="H181" i="13" s="1"/>
  <c r="G179" i="13"/>
  <c r="H180" i="13" s="1"/>
  <c r="G178" i="13"/>
  <c r="H179" i="13" s="1"/>
  <c r="G177" i="13"/>
  <c r="H178" i="13" s="1"/>
  <c r="G176" i="13"/>
  <c r="H177" i="13" s="1"/>
  <c r="G175" i="13"/>
  <c r="H176" i="13" s="1"/>
  <c r="G174" i="13"/>
  <c r="H175" i="13" s="1"/>
  <c r="G173" i="13"/>
  <c r="H174" i="13" s="1"/>
  <c r="G172" i="13"/>
  <c r="H173" i="13" s="1"/>
  <c r="G171" i="13"/>
  <c r="H172" i="13" s="1"/>
  <c r="G170" i="13"/>
  <c r="H171" i="13" s="1"/>
  <c r="G169" i="13"/>
  <c r="H170" i="13" s="1"/>
  <c r="G168" i="13"/>
  <c r="H169" i="13" s="1"/>
  <c r="G167" i="13"/>
  <c r="H168" i="13" s="1"/>
  <c r="G166" i="13"/>
  <c r="H167" i="13" s="1"/>
  <c r="G165" i="13"/>
  <c r="H166" i="13" s="1"/>
  <c r="G164" i="13"/>
  <c r="H165" i="13" s="1"/>
  <c r="G163" i="13"/>
  <c r="H164" i="13" s="1"/>
  <c r="G162" i="13"/>
  <c r="H163" i="13" s="1"/>
  <c r="G161" i="13"/>
  <c r="H162" i="13" s="1"/>
  <c r="G160" i="13"/>
  <c r="H161" i="13" s="1"/>
  <c r="G159" i="13"/>
  <c r="H160" i="13" s="1"/>
  <c r="G158" i="13"/>
  <c r="H159" i="13" s="1"/>
  <c r="G157" i="13"/>
  <c r="H158" i="13" s="1"/>
  <c r="G156" i="13"/>
  <c r="H157" i="13" s="1"/>
  <c r="G155" i="13"/>
  <c r="H156" i="13" s="1"/>
  <c r="G154" i="13"/>
  <c r="H155" i="13" s="1"/>
  <c r="G153" i="13"/>
  <c r="H154" i="13" s="1"/>
  <c r="G152" i="13"/>
  <c r="H153" i="13" s="1"/>
  <c r="G151" i="13"/>
  <c r="H152" i="13" s="1"/>
  <c r="G150" i="13"/>
  <c r="H151" i="13" s="1"/>
  <c r="G149" i="13"/>
  <c r="H150" i="13" s="1"/>
  <c r="G148" i="13"/>
  <c r="H149" i="13" s="1"/>
  <c r="G147" i="13"/>
  <c r="H148" i="13" s="1"/>
  <c r="G146" i="13"/>
  <c r="H147" i="13" s="1"/>
  <c r="G145" i="13"/>
  <c r="H146" i="13" s="1"/>
  <c r="G144" i="13"/>
  <c r="H145" i="13" s="1"/>
  <c r="G143" i="13"/>
  <c r="H144" i="13" s="1"/>
  <c r="G142" i="13"/>
  <c r="H143" i="13" s="1"/>
  <c r="G141" i="13"/>
  <c r="H142" i="13" s="1"/>
  <c r="G140" i="13"/>
  <c r="H141" i="13" s="1"/>
  <c r="G139" i="13"/>
  <c r="H140" i="13" s="1"/>
  <c r="G138" i="13"/>
  <c r="H139" i="13" s="1"/>
  <c r="G137" i="13"/>
  <c r="H138" i="13" s="1"/>
  <c r="G136" i="13"/>
  <c r="H137" i="13" s="1"/>
  <c r="G135" i="13"/>
  <c r="H136" i="13" s="1"/>
  <c r="G134" i="13"/>
  <c r="H135" i="13" s="1"/>
  <c r="G133" i="13"/>
  <c r="H134" i="13" s="1"/>
  <c r="G132" i="13"/>
  <c r="H133" i="13" s="1"/>
  <c r="G131" i="13"/>
  <c r="H132" i="13" s="1"/>
  <c r="G130" i="13"/>
  <c r="H131" i="13" s="1"/>
  <c r="G129" i="13"/>
  <c r="H130" i="13" s="1"/>
  <c r="G128" i="13"/>
  <c r="H129" i="13" s="1"/>
  <c r="G127" i="13"/>
  <c r="H128" i="13" s="1"/>
  <c r="G126" i="13"/>
  <c r="H127" i="13" s="1"/>
  <c r="G125" i="13"/>
  <c r="H126" i="13" s="1"/>
  <c r="G124" i="13"/>
  <c r="H125" i="13" s="1"/>
  <c r="G123" i="13"/>
  <c r="H124" i="13" s="1"/>
  <c r="G122" i="13"/>
  <c r="H123" i="13" s="1"/>
  <c r="G121" i="13"/>
  <c r="H122" i="13" s="1"/>
  <c r="G120" i="13"/>
  <c r="H121" i="13" s="1"/>
  <c r="G119" i="13"/>
  <c r="H120" i="13" s="1"/>
  <c r="G118" i="13"/>
  <c r="H119" i="13" s="1"/>
  <c r="G117" i="13"/>
  <c r="H118" i="13" s="1"/>
  <c r="G116" i="13"/>
  <c r="H117" i="13" s="1"/>
  <c r="G115" i="13"/>
  <c r="H116" i="13" s="1"/>
  <c r="G114" i="13"/>
  <c r="H115" i="13" s="1"/>
  <c r="G113" i="13"/>
  <c r="H114" i="13" s="1"/>
  <c r="G112" i="13"/>
  <c r="H113" i="13" s="1"/>
  <c r="G111" i="13"/>
  <c r="H112" i="13" s="1"/>
  <c r="G110" i="13"/>
  <c r="H111" i="13" s="1"/>
  <c r="G109" i="13"/>
  <c r="H110" i="13" s="1"/>
  <c r="G108" i="13"/>
  <c r="H109" i="13" s="1"/>
  <c r="G107" i="13"/>
  <c r="H108" i="13" s="1"/>
  <c r="G106" i="13"/>
  <c r="H107" i="13" s="1"/>
  <c r="G105" i="13"/>
  <c r="H106" i="13" s="1"/>
  <c r="G104" i="13"/>
  <c r="H105" i="13" s="1"/>
  <c r="G103" i="13"/>
  <c r="H104" i="13" s="1"/>
  <c r="G102" i="13"/>
  <c r="H103" i="13" s="1"/>
  <c r="G101" i="13"/>
  <c r="H102" i="13" s="1"/>
  <c r="G100" i="13"/>
  <c r="H101" i="13" s="1"/>
  <c r="G99" i="13"/>
  <c r="H100" i="13" s="1"/>
  <c r="G98" i="13"/>
  <c r="H99" i="13" s="1"/>
  <c r="G97" i="13"/>
  <c r="H98" i="13" s="1"/>
  <c r="G96" i="13"/>
  <c r="H97" i="13" s="1"/>
  <c r="G95" i="13"/>
  <c r="H96" i="13" s="1"/>
  <c r="G94" i="13"/>
  <c r="H95" i="13" s="1"/>
  <c r="G93" i="13"/>
  <c r="H94" i="13" s="1"/>
  <c r="G92" i="13"/>
  <c r="H93" i="13" s="1"/>
  <c r="G91" i="13"/>
  <c r="H92" i="13" s="1"/>
  <c r="G90" i="13"/>
  <c r="H91" i="13" s="1"/>
  <c r="G89" i="13"/>
  <c r="H90" i="13" s="1"/>
  <c r="G88" i="13"/>
  <c r="H89" i="13" s="1"/>
  <c r="G87" i="13"/>
  <c r="H88" i="13" s="1"/>
  <c r="G86" i="13"/>
  <c r="H87" i="13" s="1"/>
  <c r="G85" i="13"/>
  <c r="H86" i="13" s="1"/>
  <c r="G84" i="13"/>
  <c r="H85" i="13" s="1"/>
  <c r="G83" i="13"/>
  <c r="H84" i="13" s="1"/>
  <c r="G82" i="13"/>
  <c r="H83" i="13" s="1"/>
  <c r="G81" i="13"/>
  <c r="H82" i="13" s="1"/>
  <c r="G80" i="13"/>
  <c r="H81" i="13" s="1"/>
  <c r="G79" i="13"/>
  <c r="H80" i="13" s="1"/>
  <c r="G78" i="13"/>
  <c r="H79" i="13" s="1"/>
  <c r="G77" i="13"/>
  <c r="H78" i="13" s="1"/>
  <c r="G76" i="13"/>
  <c r="H77" i="13" s="1"/>
  <c r="G75" i="13"/>
  <c r="H76" i="13" s="1"/>
  <c r="G74" i="13"/>
  <c r="H75" i="13" s="1"/>
  <c r="G73" i="13"/>
  <c r="H74" i="13" s="1"/>
  <c r="G72" i="13"/>
  <c r="H73" i="13" s="1"/>
  <c r="G71" i="13"/>
  <c r="H72" i="13" s="1"/>
  <c r="G70" i="13"/>
  <c r="H71" i="13" s="1"/>
  <c r="G69" i="13"/>
  <c r="H70" i="13" s="1"/>
  <c r="G68" i="13"/>
  <c r="H69" i="13" s="1"/>
  <c r="G67" i="13"/>
  <c r="H68" i="13" s="1"/>
  <c r="G66" i="13"/>
  <c r="H67" i="13" s="1"/>
  <c r="G65" i="13"/>
  <c r="H66" i="13" s="1"/>
  <c r="G64" i="13"/>
  <c r="H65" i="13" s="1"/>
  <c r="G63" i="13"/>
  <c r="H64" i="13" s="1"/>
  <c r="G62" i="13"/>
  <c r="H63" i="13" s="1"/>
  <c r="G61" i="13"/>
  <c r="H62" i="13" s="1"/>
  <c r="G60" i="13"/>
  <c r="H61" i="13" s="1"/>
  <c r="G59" i="13"/>
  <c r="H60" i="13" s="1"/>
  <c r="G58" i="13"/>
  <c r="H59" i="13" s="1"/>
  <c r="G57" i="13"/>
  <c r="H58" i="13" s="1"/>
  <c r="G56" i="13"/>
  <c r="H57" i="13" s="1"/>
  <c r="G55" i="13"/>
  <c r="H56" i="13" s="1"/>
  <c r="G54" i="13"/>
  <c r="H55" i="13" s="1"/>
  <c r="G53" i="13"/>
  <c r="H54" i="13" s="1"/>
  <c r="G52" i="13"/>
  <c r="H53" i="13" s="1"/>
  <c r="G51" i="13"/>
  <c r="H52" i="13" s="1"/>
  <c r="G50" i="13"/>
  <c r="H51" i="13" s="1"/>
  <c r="G49" i="13"/>
  <c r="H50" i="13" s="1"/>
  <c r="G48" i="13"/>
  <c r="H49" i="13" s="1"/>
  <c r="G47" i="13"/>
  <c r="H48" i="13" s="1"/>
  <c r="G46" i="13"/>
  <c r="H47" i="13" s="1"/>
  <c r="G45" i="13"/>
  <c r="H46" i="13" s="1"/>
  <c r="G44" i="13"/>
  <c r="H45" i="13" s="1"/>
  <c r="G43" i="13"/>
  <c r="H44" i="13" s="1"/>
  <c r="G42" i="13"/>
  <c r="H43" i="13" s="1"/>
  <c r="G41" i="13"/>
  <c r="H42" i="13" s="1"/>
  <c r="G40" i="13"/>
  <c r="H41" i="13" s="1"/>
  <c r="G39" i="13"/>
  <c r="H40" i="13" s="1"/>
  <c r="G38" i="13"/>
  <c r="H39" i="13" s="1"/>
  <c r="G37" i="13"/>
  <c r="H38" i="13" s="1"/>
  <c r="G36" i="13"/>
  <c r="H37" i="13" s="1"/>
  <c r="G35" i="13"/>
  <c r="H36" i="13" s="1"/>
  <c r="G34" i="13"/>
  <c r="H35" i="13" s="1"/>
  <c r="G33" i="13"/>
  <c r="H34" i="13" s="1"/>
  <c r="G32" i="13"/>
  <c r="H33" i="13" s="1"/>
  <c r="G31" i="13"/>
  <c r="G30" i="13"/>
  <c r="G29" i="13"/>
  <c r="G28" i="13"/>
  <c r="G27" i="13"/>
  <c r="G26" i="13"/>
  <c r="G25" i="13"/>
  <c r="G24" i="13"/>
  <c r="G23" i="13"/>
  <c r="G22" i="13"/>
  <c r="G21" i="13"/>
  <c r="G20" i="13"/>
  <c r="G19" i="13"/>
  <c r="G18" i="13"/>
  <c r="G17" i="13"/>
  <c r="G16" i="13"/>
  <c r="G15" i="13"/>
  <c r="G14" i="13"/>
  <c r="G13" i="13"/>
  <c r="G12" i="13"/>
  <c r="G11" i="13"/>
  <c r="G10" i="13"/>
  <c r="G9" i="13"/>
  <c r="B9" i="13"/>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G8" i="13"/>
  <c r="G209" i="13" s="1"/>
  <c r="C4" i="13"/>
  <c r="G207" i="12"/>
  <c r="G206" i="12"/>
  <c r="H207" i="12" s="1"/>
  <c r="G205" i="12"/>
  <c r="H206" i="12" s="1"/>
  <c r="G204" i="12"/>
  <c r="H205" i="12" s="1"/>
  <c r="G203" i="12"/>
  <c r="H204" i="12" s="1"/>
  <c r="G202" i="12"/>
  <c r="H203" i="12" s="1"/>
  <c r="G201" i="12"/>
  <c r="H202" i="12" s="1"/>
  <c r="G200" i="12"/>
  <c r="H201" i="12" s="1"/>
  <c r="G199" i="12"/>
  <c r="H200" i="12" s="1"/>
  <c r="G198" i="12"/>
  <c r="H199" i="12" s="1"/>
  <c r="G197" i="12"/>
  <c r="H198" i="12" s="1"/>
  <c r="G196" i="12"/>
  <c r="H197" i="12" s="1"/>
  <c r="G195" i="12"/>
  <c r="H196" i="12" s="1"/>
  <c r="G194" i="12"/>
  <c r="H195" i="12" s="1"/>
  <c r="G193" i="12"/>
  <c r="H194" i="12" s="1"/>
  <c r="G192" i="12"/>
  <c r="H193" i="12" s="1"/>
  <c r="G191" i="12"/>
  <c r="H192" i="12" s="1"/>
  <c r="G190" i="12"/>
  <c r="H191" i="12" s="1"/>
  <c r="G189" i="12"/>
  <c r="H190" i="12" s="1"/>
  <c r="G188" i="12"/>
  <c r="H189" i="12" s="1"/>
  <c r="G187" i="12"/>
  <c r="H188" i="12" s="1"/>
  <c r="G186" i="12"/>
  <c r="H187" i="12" s="1"/>
  <c r="G185" i="12"/>
  <c r="H186" i="12" s="1"/>
  <c r="G184" i="12"/>
  <c r="H185" i="12" s="1"/>
  <c r="G183" i="12"/>
  <c r="H184" i="12" s="1"/>
  <c r="G182" i="12"/>
  <c r="H183" i="12" s="1"/>
  <c r="G181" i="12"/>
  <c r="H182" i="12" s="1"/>
  <c r="G180" i="12"/>
  <c r="H181" i="12" s="1"/>
  <c r="G179" i="12"/>
  <c r="H180" i="12" s="1"/>
  <c r="G178" i="12"/>
  <c r="H179" i="12" s="1"/>
  <c r="G177" i="12"/>
  <c r="H178" i="12" s="1"/>
  <c r="G176" i="12"/>
  <c r="H177" i="12" s="1"/>
  <c r="G175" i="12"/>
  <c r="H176" i="12" s="1"/>
  <c r="G174" i="12"/>
  <c r="H175" i="12" s="1"/>
  <c r="G173" i="12"/>
  <c r="H174" i="12" s="1"/>
  <c r="G172" i="12"/>
  <c r="H173" i="12" s="1"/>
  <c r="G171" i="12"/>
  <c r="H172" i="12" s="1"/>
  <c r="G170" i="12"/>
  <c r="H171" i="12" s="1"/>
  <c r="G169" i="12"/>
  <c r="H170" i="12" s="1"/>
  <c r="G168" i="12"/>
  <c r="H169" i="12" s="1"/>
  <c r="G167" i="12"/>
  <c r="H168" i="12" s="1"/>
  <c r="G166" i="12"/>
  <c r="H167" i="12" s="1"/>
  <c r="G165" i="12"/>
  <c r="H166" i="12" s="1"/>
  <c r="G164" i="12"/>
  <c r="H165" i="12" s="1"/>
  <c r="G163" i="12"/>
  <c r="H164" i="12" s="1"/>
  <c r="G162" i="12"/>
  <c r="H163" i="12" s="1"/>
  <c r="G161" i="12"/>
  <c r="H162" i="12" s="1"/>
  <c r="G160" i="12"/>
  <c r="H161" i="12" s="1"/>
  <c r="G159" i="12"/>
  <c r="H160" i="12" s="1"/>
  <c r="G158" i="12"/>
  <c r="H159" i="12" s="1"/>
  <c r="G157" i="12"/>
  <c r="H158" i="12" s="1"/>
  <c r="G156" i="12"/>
  <c r="H157" i="12" s="1"/>
  <c r="G155" i="12"/>
  <c r="H156" i="12" s="1"/>
  <c r="G154" i="12"/>
  <c r="H155" i="12" s="1"/>
  <c r="G153" i="12"/>
  <c r="H154" i="12" s="1"/>
  <c r="G152" i="12"/>
  <c r="H153" i="12" s="1"/>
  <c r="G151" i="12"/>
  <c r="H152" i="12" s="1"/>
  <c r="G150" i="12"/>
  <c r="H151" i="12" s="1"/>
  <c r="G149" i="12"/>
  <c r="H150" i="12" s="1"/>
  <c r="G148" i="12"/>
  <c r="H149" i="12" s="1"/>
  <c r="G147" i="12"/>
  <c r="H148" i="12" s="1"/>
  <c r="G146" i="12"/>
  <c r="H147" i="12" s="1"/>
  <c r="G145" i="12"/>
  <c r="H146" i="12" s="1"/>
  <c r="G144" i="12"/>
  <c r="H145" i="12" s="1"/>
  <c r="G143" i="12"/>
  <c r="H144" i="12" s="1"/>
  <c r="G142" i="12"/>
  <c r="H143" i="12" s="1"/>
  <c r="G141" i="12"/>
  <c r="H142" i="12" s="1"/>
  <c r="G140" i="12"/>
  <c r="H141" i="12" s="1"/>
  <c r="G139" i="12"/>
  <c r="H140" i="12" s="1"/>
  <c r="G138" i="12"/>
  <c r="H139" i="12" s="1"/>
  <c r="G137" i="12"/>
  <c r="H138" i="12" s="1"/>
  <c r="G136" i="12"/>
  <c r="H137" i="12" s="1"/>
  <c r="G135" i="12"/>
  <c r="H136" i="12" s="1"/>
  <c r="G134" i="12"/>
  <c r="H135" i="12" s="1"/>
  <c r="G133" i="12"/>
  <c r="H134" i="12" s="1"/>
  <c r="G132" i="12"/>
  <c r="H133" i="12" s="1"/>
  <c r="G131" i="12"/>
  <c r="H132" i="12" s="1"/>
  <c r="G130" i="12"/>
  <c r="H131" i="12" s="1"/>
  <c r="G129" i="12"/>
  <c r="H130" i="12" s="1"/>
  <c r="G128" i="12"/>
  <c r="H129" i="12" s="1"/>
  <c r="G127" i="12"/>
  <c r="H128" i="12" s="1"/>
  <c r="G126" i="12"/>
  <c r="H127" i="12" s="1"/>
  <c r="G125" i="12"/>
  <c r="H126" i="12" s="1"/>
  <c r="G124" i="12"/>
  <c r="H125" i="12" s="1"/>
  <c r="G123" i="12"/>
  <c r="H124" i="12" s="1"/>
  <c r="G122" i="12"/>
  <c r="H123" i="12" s="1"/>
  <c r="G121" i="12"/>
  <c r="H122" i="12" s="1"/>
  <c r="G120" i="12"/>
  <c r="H121" i="12" s="1"/>
  <c r="G119" i="12"/>
  <c r="H120" i="12" s="1"/>
  <c r="G118" i="12"/>
  <c r="H119" i="12" s="1"/>
  <c r="G117" i="12"/>
  <c r="H118" i="12" s="1"/>
  <c r="G116" i="12"/>
  <c r="H117" i="12" s="1"/>
  <c r="G115" i="12"/>
  <c r="H116" i="12" s="1"/>
  <c r="G114" i="12"/>
  <c r="H115" i="12" s="1"/>
  <c r="G113" i="12"/>
  <c r="H114" i="12" s="1"/>
  <c r="G112" i="12"/>
  <c r="H113" i="12" s="1"/>
  <c r="G111" i="12"/>
  <c r="H112" i="12" s="1"/>
  <c r="G110" i="12"/>
  <c r="H111" i="12" s="1"/>
  <c r="G109" i="12"/>
  <c r="H110" i="12" s="1"/>
  <c r="G108" i="12"/>
  <c r="H109" i="12" s="1"/>
  <c r="G107" i="12"/>
  <c r="H108" i="12" s="1"/>
  <c r="G106" i="12"/>
  <c r="H107" i="12" s="1"/>
  <c r="G105" i="12"/>
  <c r="H106" i="12" s="1"/>
  <c r="G104" i="12"/>
  <c r="H105" i="12" s="1"/>
  <c r="G103" i="12"/>
  <c r="H104" i="12" s="1"/>
  <c r="G102" i="12"/>
  <c r="H103" i="12" s="1"/>
  <c r="G101" i="12"/>
  <c r="H102" i="12" s="1"/>
  <c r="G100" i="12"/>
  <c r="H101" i="12" s="1"/>
  <c r="G99" i="12"/>
  <c r="H100" i="12" s="1"/>
  <c r="G98" i="12"/>
  <c r="H99" i="12" s="1"/>
  <c r="G97" i="12"/>
  <c r="H98" i="12" s="1"/>
  <c r="G96" i="12"/>
  <c r="H97" i="12" s="1"/>
  <c r="G95" i="12"/>
  <c r="H96" i="12" s="1"/>
  <c r="G94" i="12"/>
  <c r="H95" i="12" s="1"/>
  <c r="G93" i="12"/>
  <c r="H94" i="12" s="1"/>
  <c r="G92" i="12"/>
  <c r="H93" i="12" s="1"/>
  <c r="G91" i="12"/>
  <c r="H92" i="12" s="1"/>
  <c r="G90" i="12"/>
  <c r="H91" i="12" s="1"/>
  <c r="G89" i="12"/>
  <c r="H90" i="12" s="1"/>
  <c r="G88" i="12"/>
  <c r="H89" i="12" s="1"/>
  <c r="G87" i="12"/>
  <c r="H88" i="12" s="1"/>
  <c r="G86" i="12"/>
  <c r="H87" i="12" s="1"/>
  <c r="G85" i="12"/>
  <c r="H86" i="12" s="1"/>
  <c r="G84" i="12"/>
  <c r="H85" i="12" s="1"/>
  <c r="G83" i="12"/>
  <c r="H84" i="12" s="1"/>
  <c r="G82" i="12"/>
  <c r="H83" i="12" s="1"/>
  <c r="G81" i="12"/>
  <c r="H82" i="12" s="1"/>
  <c r="G80" i="12"/>
  <c r="H81" i="12" s="1"/>
  <c r="G79" i="12"/>
  <c r="H80" i="12" s="1"/>
  <c r="G78" i="12"/>
  <c r="H79" i="12" s="1"/>
  <c r="G77" i="12"/>
  <c r="H78" i="12" s="1"/>
  <c r="G76" i="12"/>
  <c r="H77" i="12" s="1"/>
  <c r="G75" i="12"/>
  <c r="H76" i="12" s="1"/>
  <c r="G74" i="12"/>
  <c r="H75" i="12" s="1"/>
  <c r="G73" i="12"/>
  <c r="H74" i="12" s="1"/>
  <c r="G72" i="12"/>
  <c r="H73" i="12" s="1"/>
  <c r="G71" i="12"/>
  <c r="H72" i="12" s="1"/>
  <c r="G70" i="12"/>
  <c r="H71" i="12" s="1"/>
  <c r="G69" i="12"/>
  <c r="H70" i="12" s="1"/>
  <c r="G68" i="12"/>
  <c r="H69" i="12" s="1"/>
  <c r="G67" i="12"/>
  <c r="H68" i="12" s="1"/>
  <c r="G66" i="12"/>
  <c r="H67" i="12" s="1"/>
  <c r="G65" i="12"/>
  <c r="H66" i="12" s="1"/>
  <c r="G64" i="12"/>
  <c r="H65" i="12" s="1"/>
  <c r="G63" i="12"/>
  <c r="H64" i="12" s="1"/>
  <c r="G62" i="12"/>
  <c r="H63" i="12" s="1"/>
  <c r="G61" i="12"/>
  <c r="H62" i="12" s="1"/>
  <c r="G60" i="12"/>
  <c r="H61" i="12" s="1"/>
  <c r="G59" i="12"/>
  <c r="H60" i="12" s="1"/>
  <c r="G58" i="12"/>
  <c r="H59" i="12" s="1"/>
  <c r="G57" i="12"/>
  <c r="H58" i="12" s="1"/>
  <c r="G56" i="12"/>
  <c r="H57" i="12" s="1"/>
  <c r="G55" i="12"/>
  <c r="H56" i="12" s="1"/>
  <c r="G54" i="12"/>
  <c r="H55" i="12" s="1"/>
  <c r="G53" i="12"/>
  <c r="H54" i="12" s="1"/>
  <c r="G52" i="12"/>
  <c r="H53" i="12" s="1"/>
  <c r="G51" i="12"/>
  <c r="H52" i="12" s="1"/>
  <c r="G50" i="12"/>
  <c r="H51" i="12" s="1"/>
  <c r="G49" i="12"/>
  <c r="H50" i="12" s="1"/>
  <c r="G48" i="12"/>
  <c r="H49" i="12" s="1"/>
  <c r="G47" i="12"/>
  <c r="H48" i="12" s="1"/>
  <c r="G46" i="12"/>
  <c r="H47" i="12" s="1"/>
  <c r="G45" i="12"/>
  <c r="H46" i="12" s="1"/>
  <c r="G44" i="12"/>
  <c r="H45" i="12" s="1"/>
  <c r="G43" i="12"/>
  <c r="H44" i="12" s="1"/>
  <c r="G42" i="12"/>
  <c r="H43" i="12" s="1"/>
  <c r="G41" i="12"/>
  <c r="H42" i="12" s="1"/>
  <c r="G40" i="12"/>
  <c r="H41" i="12" s="1"/>
  <c r="G39" i="12"/>
  <c r="H40" i="12" s="1"/>
  <c r="G38" i="12"/>
  <c r="H39" i="12" s="1"/>
  <c r="G37" i="12"/>
  <c r="H38" i="12" s="1"/>
  <c r="G36" i="12"/>
  <c r="H37" i="12" s="1"/>
  <c r="G35" i="12"/>
  <c r="H36" i="12" s="1"/>
  <c r="G34" i="12"/>
  <c r="H35" i="12" s="1"/>
  <c r="G33" i="12"/>
  <c r="H34" i="12" s="1"/>
  <c r="G32" i="12"/>
  <c r="H33" i="12" s="1"/>
  <c r="G31" i="12"/>
  <c r="G30" i="12"/>
  <c r="G29" i="12"/>
  <c r="G28" i="12"/>
  <c r="G27" i="12"/>
  <c r="G26" i="12"/>
  <c r="G25" i="12"/>
  <c r="G24" i="12"/>
  <c r="G23" i="12"/>
  <c r="G22" i="12"/>
  <c r="G21" i="12"/>
  <c r="G20" i="12"/>
  <c r="G19" i="12"/>
  <c r="G18" i="12"/>
  <c r="G17" i="12"/>
  <c r="G16" i="12"/>
  <c r="G15" i="12"/>
  <c r="G14" i="12"/>
  <c r="G13" i="12"/>
  <c r="G12" i="12"/>
  <c r="G11" i="12"/>
  <c r="G10" i="12"/>
  <c r="G9" i="12"/>
  <c r="B9" i="12"/>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B102" i="12" s="1"/>
  <c r="B103" i="12" s="1"/>
  <c r="B104" i="12" s="1"/>
  <c r="B105" i="12" s="1"/>
  <c r="B106" i="12" s="1"/>
  <c r="B107" i="12" s="1"/>
  <c r="B108" i="12" s="1"/>
  <c r="B109" i="12" s="1"/>
  <c r="B110" i="12" s="1"/>
  <c r="B111" i="12" s="1"/>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B161" i="12" s="1"/>
  <c r="B162" i="12" s="1"/>
  <c r="B163" i="12" s="1"/>
  <c r="B164" i="12" s="1"/>
  <c r="B165" i="12" s="1"/>
  <c r="B166" i="12" s="1"/>
  <c r="B167" i="12" s="1"/>
  <c r="B168" i="12" s="1"/>
  <c r="B169" i="12" s="1"/>
  <c r="B170" i="12" s="1"/>
  <c r="B171" i="12" s="1"/>
  <c r="B172" i="12" s="1"/>
  <c r="B173" i="12" s="1"/>
  <c r="B174" i="12" s="1"/>
  <c r="B175" i="12" s="1"/>
  <c r="B176" i="12" s="1"/>
  <c r="B177" i="12" s="1"/>
  <c r="B178" i="12" s="1"/>
  <c r="B179" i="12" s="1"/>
  <c r="B180" i="12" s="1"/>
  <c r="B181" i="12" s="1"/>
  <c r="B182" i="12" s="1"/>
  <c r="B183" i="12" s="1"/>
  <c r="B184" i="12" s="1"/>
  <c r="B185" i="12" s="1"/>
  <c r="B186" i="12" s="1"/>
  <c r="B187" i="12" s="1"/>
  <c r="B188" i="12" s="1"/>
  <c r="B189" i="12" s="1"/>
  <c r="B190" i="12" s="1"/>
  <c r="B191" i="12" s="1"/>
  <c r="B192" i="12" s="1"/>
  <c r="B193" i="12" s="1"/>
  <c r="B194" i="12" s="1"/>
  <c r="B195" i="12" s="1"/>
  <c r="B196" i="12" s="1"/>
  <c r="B197" i="12" s="1"/>
  <c r="B198" i="12" s="1"/>
  <c r="B199" i="12" s="1"/>
  <c r="B200" i="12" s="1"/>
  <c r="B201" i="12" s="1"/>
  <c r="B202" i="12" s="1"/>
  <c r="B203" i="12" s="1"/>
  <c r="B204" i="12" s="1"/>
  <c r="B205" i="12" s="1"/>
  <c r="B206" i="12" s="1"/>
  <c r="B207" i="12" s="1"/>
  <c r="G8" i="12"/>
  <c r="G209" i="12" s="1"/>
  <c r="H207" i="10"/>
  <c r="K207" i="10" s="1"/>
  <c r="H206" i="10"/>
  <c r="K206" i="10" s="1"/>
  <c r="L207" i="10" s="1"/>
  <c r="H205" i="10"/>
  <c r="K205" i="10" s="1"/>
  <c r="L206" i="10" s="1"/>
  <c r="H204" i="10"/>
  <c r="K204" i="10" s="1"/>
  <c r="L205" i="10" s="1"/>
  <c r="H203" i="10"/>
  <c r="K203" i="10" s="1"/>
  <c r="L204" i="10" s="1"/>
  <c r="H202" i="10"/>
  <c r="K202" i="10" s="1"/>
  <c r="L203" i="10" s="1"/>
  <c r="H201" i="10"/>
  <c r="K201" i="10" s="1"/>
  <c r="L202" i="10" s="1"/>
  <c r="H200" i="10"/>
  <c r="K200" i="10" s="1"/>
  <c r="L201" i="10" s="1"/>
  <c r="H199" i="10"/>
  <c r="K199" i="10" s="1"/>
  <c r="L200" i="10" s="1"/>
  <c r="H198" i="10"/>
  <c r="K198" i="10" s="1"/>
  <c r="L199" i="10" s="1"/>
  <c r="H197" i="10"/>
  <c r="K197" i="10" s="1"/>
  <c r="L198" i="10" s="1"/>
  <c r="H196" i="10"/>
  <c r="K196" i="10" s="1"/>
  <c r="L197" i="10" s="1"/>
  <c r="H195" i="10"/>
  <c r="K195" i="10" s="1"/>
  <c r="L196" i="10" s="1"/>
  <c r="H194" i="10"/>
  <c r="K194" i="10" s="1"/>
  <c r="L195" i="10" s="1"/>
  <c r="H193" i="10"/>
  <c r="K193" i="10" s="1"/>
  <c r="L194" i="10" s="1"/>
  <c r="H192" i="10"/>
  <c r="K192" i="10" s="1"/>
  <c r="L193" i="10" s="1"/>
  <c r="H191" i="10"/>
  <c r="K191" i="10" s="1"/>
  <c r="L192" i="10" s="1"/>
  <c r="H190" i="10"/>
  <c r="K190" i="10" s="1"/>
  <c r="L191" i="10" s="1"/>
  <c r="H189" i="10"/>
  <c r="K189" i="10" s="1"/>
  <c r="L190" i="10" s="1"/>
  <c r="H188" i="10"/>
  <c r="K188" i="10" s="1"/>
  <c r="L189" i="10" s="1"/>
  <c r="H187" i="10"/>
  <c r="K187" i="10" s="1"/>
  <c r="L188" i="10" s="1"/>
  <c r="H186" i="10"/>
  <c r="K186" i="10" s="1"/>
  <c r="L187" i="10" s="1"/>
  <c r="H185" i="10"/>
  <c r="K185" i="10" s="1"/>
  <c r="L186" i="10" s="1"/>
  <c r="H184" i="10"/>
  <c r="K184" i="10" s="1"/>
  <c r="L185" i="10" s="1"/>
  <c r="H183" i="10"/>
  <c r="K183" i="10" s="1"/>
  <c r="L184" i="10" s="1"/>
  <c r="H182" i="10"/>
  <c r="K182" i="10" s="1"/>
  <c r="L183" i="10" s="1"/>
  <c r="H181" i="10"/>
  <c r="K181" i="10" s="1"/>
  <c r="L182" i="10" s="1"/>
  <c r="H180" i="10"/>
  <c r="K180" i="10" s="1"/>
  <c r="L181" i="10" s="1"/>
  <c r="H179" i="10"/>
  <c r="K179" i="10" s="1"/>
  <c r="L180" i="10" s="1"/>
  <c r="H178" i="10"/>
  <c r="K178" i="10" s="1"/>
  <c r="L179" i="10" s="1"/>
  <c r="H177" i="10"/>
  <c r="K177" i="10" s="1"/>
  <c r="L178" i="10" s="1"/>
  <c r="H176" i="10"/>
  <c r="K176" i="10" s="1"/>
  <c r="L177" i="10" s="1"/>
  <c r="H175" i="10"/>
  <c r="K175" i="10" s="1"/>
  <c r="L176" i="10" s="1"/>
  <c r="H174" i="10"/>
  <c r="K174" i="10" s="1"/>
  <c r="L175" i="10" s="1"/>
  <c r="H173" i="10"/>
  <c r="K173" i="10" s="1"/>
  <c r="L174" i="10" s="1"/>
  <c r="H172" i="10"/>
  <c r="K172" i="10" s="1"/>
  <c r="L173" i="10" s="1"/>
  <c r="H171" i="10"/>
  <c r="K171" i="10" s="1"/>
  <c r="L172" i="10" s="1"/>
  <c r="H170" i="10"/>
  <c r="K170" i="10" s="1"/>
  <c r="L171" i="10" s="1"/>
  <c r="H169" i="10"/>
  <c r="K169" i="10" s="1"/>
  <c r="L170" i="10" s="1"/>
  <c r="H168" i="10"/>
  <c r="K168" i="10" s="1"/>
  <c r="L169" i="10" s="1"/>
  <c r="H167" i="10"/>
  <c r="K167" i="10" s="1"/>
  <c r="L168" i="10" s="1"/>
  <c r="H166" i="10"/>
  <c r="K166" i="10" s="1"/>
  <c r="L167" i="10" s="1"/>
  <c r="H165" i="10"/>
  <c r="K165" i="10" s="1"/>
  <c r="L166" i="10" s="1"/>
  <c r="H164" i="10"/>
  <c r="K164" i="10" s="1"/>
  <c r="L165" i="10" s="1"/>
  <c r="H163" i="10"/>
  <c r="K163" i="10" s="1"/>
  <c r="L164" i="10" s="1"/>
  <c r="H162" i="10"/>
  <c r="K162" i="10" s="1"/>
  <c r="L163" i="10" s="1"/>
  <c r="H161" i="10"/>
  <c r="K161" i="10" s="1"/>
  <c r="L162" i="10" s="1"/>
  <c r="H160" i="10"/>
  <c r="K160" i="10" s="1"/>
  <c r="L161" i="10" s="1"/>
  <c r="H159" i="10"/>
  <c r="K159" i="10" s="1"/>
  <c r="L160" i="10" s="1"/>
  <c r="H158" i="10"/>
  <c r="K158" i="10" s="1"/>
  <c r="L159" i="10" s="1"/>
  <c r="H157" i="10"/>
  <c r="K157" i="10" s="1"/>
  <c r="L158" i="10" s="1"/>
  <c r="H156" i="10"/>
  <c r="K156" i="10" s="1"/>
  <c r="L157" i="10" s="1"/>
  <c r="H155" i="10"/>
  <c r="K155" i="10" s="1"/>
  <c r="L156" i="10" s="1"/>
  <c r="H154" i="10"/>
  <c r="K154" i="10" s="1"/>
  <c r="L155" i="10" s="1"/>
  <c r="H153" i="10"/>
  <c r="K153" i="10" s="1"/>
  <c r="L154" i="10" s="1"/>
  <c r="H152" i="10"/>
  <c r="K152" i="10" s="1"/>
  <c r="L153" i="10" s="1"/>
  <c r="H151" i="10"/>
  <c r="K151" i="10" s="1"/>
  <c r="L152" i="10" s="1"/>
  <c r="H150" i="10"/>
  <c r="K150" i="10" s="1"/>
  <c r="L151" i="10" s="1"/>
  <c r="H149" i="10"/>
  <c r="K149" i="10" s="1"/>
  <c r="L150" i="10" s="1"/>
  <c r="H148" i="10"/>
  <c r="K148" i="10" s="1"/>
  <c r="L149" i="10" s="1"/>
  <c r="H147" i="10"/>
  <c r="K147" i="10" s="1"/>
  <c r="L148" i="10" s="1"/>
  <c r="H146" i="10"/>
  <c r="K146" i="10" s="1"/>
  <c r="L147" i="10" s="1"/>
  <c r="H145" i="10"/>
  <c r="K145" i="10" s="1"/>
  <c r="L146" i="10" s="1"/>
  <c r="H144" i="10"/>
  <c r="K144" i="10" s="1"/>
  <c r="L145" i="10" s="1"/>
  <c r="H143" i="10"/>
  <c r="K143" i="10" s="1"/>
  <c r="L144" i="10" s="1"/>
  <c r="H142" i="10"/>
  <c r="K142" i="10" s="1"/>
  <c r="L143" i="10" s="1"/>
  <c r="H141" i="10"/>
  <c r="K141" i="10" s="1"/>
  <c r="L142" i="10" s="1"/>
  <c r="H140" i="10"/>
  <c r="K140" i="10" s="1"/>
  <c r="L141" i="10" s="1"/>
  <c r="H139" i="10"/>
  <c r="K139" i="10" s="1"/>
  <c r="L140" i="10" s="1"/>
  <c r="H138" i="10"/>
  <c r="K138" i="10" s="1"/>
  <c r="L139" i="10" s="1"/>
  <c r="H137" i="10"/>
  <c r="K137" i="10" s="1"/>
  <c r="L138" i="10" s="1"/>
  <c r="H136" i="10"/>
  <c r="K136" i="10" s="1"/>
  <c r="L137" i="10" s="1"/>
  <c r="H135" i="10"/>
  <c r="K135" i="10" s="1"/>
  <c r="L136" i="10" s="1"/>
  <c r="H134" i="10"/>
  <c r="K134" i="10" s="1"/>
  <c r="L135" i="10" s="1"/>
  <c r="H133" i="10"/>
  <c r="K133" i="10" s="1"/>
  <c r="L134" i="10" s="1"/>
  <c r="H132" i="10"/>
  <c r="K132" i="10" s="1"/>
  <c r="L133" i="10" s="1"/>
  <c r="H131" i="10"/>
  <c r="K131" i="10" s="1"/>
  <c r="L132" i="10" s="1"/>
  <c r="H130" i="10"/>
  <c r="K130" i="10" s="1"/>
  <c r="L131" i="10" s="1"/>
  <c r="H129" i="10"/>
  <c r="K129" i="10" s="1"/>
  <c r="L130" i="10" s="1"/>
  <c r="H128" i="10"/>
  <c r="K128" i="10" s="1"/>
  <c r="L129" i="10" s="1"/>
  <c r="H127" i="10"/>
  <c r="K127" i="10" s="1"/>
  <c r="L128" i="10" s="1"/>
  <c r="H126" i="10"/>
  <c r="K126" i="10" s="1"/>
  <c r="L127" i="10" s="1"/>
  <c r="H125" i="10"/>
  <c r="K125" i="10" s="1"/>
  <c r="L126" i="10" s="1"/>
  <c r="H124" i="10"/>
  <c r="K124" i="10" s="1"/>
  <c r="L125" i="10" s="1"/>
  <c r="H123" i="10"/>
  <c r="K123" i="10" s="1"/>
  <c r="L124" i="10" s="1"/>
  <c r="H122" i="10"/>
  <c r="K122" i="10" s="1"/>
  <c r="L123" i="10" s="1"/>
  <c r="H121" i="10"/>
  <c r="K121" i="10" s="1"/>
  <c r="L122" i="10" s="1"/>
  <c r="H120" i="10"/>
  <c r="K120" i="10" s="1"/>
  <c r="L121" i="10" s="1"/>
  <c r="H119" i="10"/>
  <c r="K119" i="10" s="1"/>
  <c r="L120" i="10" s="1"/>
  <c r="H118" i="10"/>
  <c r="K118" i="10" s="1"/>
  <c r="L119" i="10" s="1"/>
  <c r="H117" i="10"/>
  <c r="K117" i="10" s="1"/>
  <c r="L118" i="10" s="1"/>
  <c r="H116" i="10"/>
  <c r="K116" i="10" s="1"/>
  <c r="L117" i="10" s="1"/>
  <c r="H115" i="10"/>
  <c r="K115" i="10" s="1"/>
  <c r="L116" i="10" s="1"/>
  <c r="H114" i="10"/>
  <c r="K114" i="10" s="1"/>
  <c r="L115" i="10" s="1"/>
  <c r="H113" i="10"/>
  <c r="K113" i="10" s="1"/>
  <c r="L114" i="10" s="1"/>
  <c r="H112" i="10"/>
  <c r="K112" i="10" s="1"/>
  <c r="L113" i="10" s="1"/>
  <c r="H111" i="10"/>
  <c r="K111" i="10" s="1"/>
  <c r="L112" i="10" s="1"/>
  <c r="H110" i="10"/>
  <c r="K110" i="10" s="1"/>
  <c r="L111" i="10" s="1"/>
  <c r="H109" i="10"/>
  <c r="K109" i="10" s="1"/>
  <c r="L110" i="10" s="1"/>
  <c r="H108" i="10"/>
  <c r="K108" i="10" s="1"/>
  <c r="L109" i="10" s="1"/>
  <c r="H107" i="10"/>
  <c r="K107" i="10" s="1"/>
  <c r="L108" i="10" s="1"/>
  <c r="H106" i="10"/>
  <c r="K106" i="10" s="1"/>
  <c r="L107" i="10" s="1"/>
  <c r="H105" i="10"/>
  <c r="K105" i="10" s="1"/>
  <c r="L106" i="10" s="1"/>
  <c r="H104" i="10"/>
  <c r="K104" i="10" s="1"/>
  <c r="L105" i="10" s="1"/>
  <c r="H103" i="10"/>
  <c r="K103" i="10" s="1"/>
  <c r="L104" i="10" s="1"/>
  <c r="H102" i="10"/>
  <c r="K102" i="10" s="1"/>
  <c r="L103" i="10" s="1"/>
  <c r="H101" i="10"/>
  <c r="K101" i="10" s="1"/>
  <c r="L102" i="10" s="1"/>
  <c r="H100" i="10"/>
  <c r="K100" i="10" s="1"/>
  <c r="L101" i="10" s="1"/>
  <c r="H99" i="10"/>
  <c r="K99" i="10" s="1"/>
  <c r="L100" i="10" s="1"/>
  <c r="H98" i="10"/>
  <c r="K98" i="10" s="1"/>
  <c r="L99" i="10" s="1"/>
  <c r="H97" i="10"/>
  <c r="K97" i="10" s="1"/>
  <c r="L98" i="10" s="1"/>
  <c r="H96" i="10"/>
  <c r="K96" i="10" s="1"/>
  <c r="L97" i="10" s="1"/>
  <c r="H95" i="10"/>
  <c r="K95" i="10" s="1"/>
  <c r="L96" i="10" s="1"/>
  <c r="H94" i="10"/>
  <c r="K94" i="10" s="1"/>
  <c r="L95" i="10" s="1"/>
  <c r="H93" i="10"/>
  <c r="K93" i="10" s="1"/>
  <c r="L94" i="10" s="1"/>
  <c r="H92" i="10"/>
  <c r="K92" i="10" s="1"/>
  <c r="L93" i="10" s="1"/>
  <c r="H91" i="10"/>
  <c r="K91" i="10" s="1"/>
  <c r="L92" i="10" s="1"/>
  <c r="H90" i="10"/>
  <c r="K90" i="10" s="1"/>
  <c r="L91" i="10" s="1"/>
  <c r="H89" i="10"/>
  <c r="K89" i="10" s="1"/>
  <c r="L90" i="10" s="1"/>
  <c r="H88" i="10"/>
  <c r="K88" i="10" s="1"/>
  <c r="L89" i="10" s="1"/>
  <c r="H87" i="10"/>
  <c r="K87" i="10" s="1"/>
  <c r="L88" i="10" s="1"/>
  <c r="H86" i="10"/>
  <c r="K86" i="10" s="1"/>
  <c r="L87" i="10" s="1"/>
  <c r="H85" i="10"/>
  <c r="K85" i="10" s="1"/>
  <c r="L86" i="10" s="1"/>
  <c r="H84" i="10"/>
  <c r="K84" i="10" s="1"/>
  <c r="L85" i="10" s="1"/>
  <c r="H83" i="10"/>
  <c r="K83" i="10" s="1"/>
  <c r="L84" i="10" s="1"/>
  <c r="H82" i="10"/>
  <c r="K82" i="10" s="1"/>
  <c r="L83" i="10" s="1"/>
  <c r="H81" i="10"/>
  <c r="K81" i="10" s="1"/>
  <c r="L82" i="10" s="1"/>
  <c r="H80" i="10"/>
  <c r="K80" i="10" s="1"/>
  <c r="L81" i="10" s="1"/>
  <c r="H79" i="10"/>
  <c r="K79" i="10" s="1"/>
  <c r="L80" i="10" s="1"/>
  <c r="H78" i="10"/>
  <c r="K78" i="10" s="1"/>
  <c r="L79" i="10" s="1"/>
  <c r="H77" i="10"/>
  <c r="K77" i="10" s="1"/>
  <c r="L78" i="10" s="1"/>
  <c r="H76" i="10"/>
  <c r="K76" i="10" s="1"/>
  <c r="L77" i="10" s="1"/>
  <c r="H75" i="10"/>
  <c r="K75" i="10" s="1"/>
  <c r="L76" i="10" s="1"/>
  <c r="H74" i="10"/>
  <c r="K74" i="10" s="1"/>
  <c r="L75" i="10" s="1"/>
  <c r="H73" i="10"/>
  <c r="K73" i="10" s="1"/>
  <c r="L74" i="10" s="1"/>
  <c r="H72" i="10"/>
  <c r="K72" i="10" s="1"/>
  <c r="L73" i="10" s="1"/>
  <c r="H71" i="10"/>
  <c r="K71" i="10" s="1"/>
  <c r="L72" i="10" s="1"/>
  <c r="H70" i="10"/>
  <c r="K70" i="10" s="1"/>
  <c r="L71" i="10" s="1"/>
  <c r="H69" i="10"/>
  <c r="K69" i="10" s="1"/>
  <c r="L70" i="10" s="1"/>
  <c r="H68" i="10"/>
  <c r="K68" i="10" s="1"/>
  <c r="L69" i="10" s="1"/>
  <c r="H67" i="10"/>
  <c r="K67" i="10" s="1"/>
  <c r="L68" i="10" s="1"/>
  <c r="H66" i="10"/>
  <c r="K66" i="10" s="1"/>
  <c r="L67" i="10" s="1"/>
  <c r="H65" i="10"/>
  <c r="K65" i="10" s="1"/>
  <c r="L66" i="10" s="1"/>
  <c r="H64" i="10"/>
  <c r="K64" i="10" s="1"/>
  <c r="L65" i="10" s="1"/>
  <c r="H63" i="10"/>
  <c r="K63" i="10" s="1"/>
  <c r="L64" i="10" s="1"/>
  <c r="H62" i="10"/>
  <c r="K62" i="10" s="1"/>
  <c r="L63" i="10" s="1"/>
  <c r="H61" i="10"/>
  <c r="K61" i="10" s="1"/>
  <c r="L62" i="10" s="1"/>
  <c r="H60" i="10"/>
  <c r="K60" i="10" s="1"/>
  <c r="L61" i="10" s="1"/>
  <c r="H59" i="10"/>
  <c r="K59" i="10" s="1"/>
  <c r="L60" i="10" s="1"/>
  <c r="H58" i="10"/>
  <c r="K58" i="10" s="1"/>
  <c r="L59" i="10" s="1"/>
  <c r="H57" i="10"/>
  <c r="K57" i="10" s="1"/>
  <c r="L58" i="10" s="1"/>
  <c r="H56" i="10"/>
  <c r="K56" i="10" s="1"/>
  <c r="L57" i="10" s="1"/>
  <c r="H55" i="10"/>
  <c r="K55" i="10" s="1"/>
  <c r="L56" i="10" s="1"/>
  <c r="H54" i="10"/>
  <c r="K54" i="10" s="1"/>
  <c r="L55" i="10" s="1"/>
  <c r="H53" i="10"/>
  <c r="K53" i="10" s="1"/>
  <c r="L54" i="10" s="1"/>
  <c r="H52" i="10"/>
  <c r="K52" i="10" s="1"/>
  <c r="L53" i="10" s="1"/>
  <c r="H51" i="10"/>
  <c r="K51" i="10" s="1"/>
  <c r="L52" i="10" s="1"/>
  <c r="H50" i="10"/>
  <c r="K50" i="10" s="1"/>
  <c r="L51" i="10" s="1"/>
  <c r="H49" i="10"/>
  <c r="K49" i="10" s="1"/>
  <c r="L50" i="10" s="1"/>
  <c r="H48" i="10"/>
  <c r="K48" i="10" s="1"/>
  <c r="L49" i="10" s="1"/>
  <c r="H47" i="10"/>
  <c r="K47" i="10" s="1"/>
  <c r="L48" i="10" s="1"/>
  <c r="H46" i="10"/>
  <c r="K46" i="10" s="1"/>
  <c r="L47" i="10" s="1"/>
  <c r="H45" i="10"/>
  <c r="K45" i="10" s="1"/>
  <c r="L46" i="10" s="1"/>
  <c r="H44" i="10"/>
  <c r="K44" i="10" s="1"/>
  <c r="L45" i="10" s="1"/>
  <c r="H43" i="10"/>
  <c r="K43" i="10" s="1"/>
  <c r="L44" i="10" s="1"/>
  <c r="H42" i="10"/>
  <c r="K42" i="10" s="1"/>
  <c r="L43" i="10" s="1"/>
  <c r="H41" i="10"/>
  <c r="K41" i="10" s="1"/>
  <c r="L42" i="10" s="1"/>
  <c r="H40" i="10"/>
  <c r="K40" i="10" s="1"/>
  <c r="L41" i="10" s="1"/>
  <c r="H39" i="10"/>
  <c r="K39" i="10" s="1"/>
  <c r="L40" i="10" s="1"/>
  <c r="H38" i="10"/>
  <c r="K38" i="10" s="1"/>
  <c r="L39" i="10" s="1"/>
  <c r="H37" i="10"/>
  <c r="K37" i="10" s="1"/>
  <c r="L38" i="10" s="1"/>
  <c r="H36" i="10"/>
  <c r="K36" i="10" s="1"/>
  <c r="L37" i="10" s="1"/>
  <c r="H35" i="10"/>
  <c r="K35" i="10" s="1"/>
  <c r="L36" i="10" s="1"/>
  <c r="H34" i="10"/>
  <c r="K34" i="10" s="1"/>
  <c r="L35" i="10" s="1"/>
  <c r="H33" i="10"/>
  <c r="K33" i="10" s="1"/>
  <c r="L34" i="10" s="1"/>
  <c r="H32" i="10"/>
  <c r="K32" i="10" s="1"/>
  <c r="L33" i="10" s="1"/>
  <c r="H31" i="10"/>
  <c r="K31" i="10" s="1"/>
  <c r="H30" i="10"/>
  <c r="K30" i="10" s="1"/>
  <c r="H29" i="10"/>
  <c r="K29" i="10" s="1"/>
  <c r="H28" i="10"/>
  <c r="K28" i="10" s="1"/>
  <c r="H27" i="10"/>
  <c r="K27" i="10" s="1"/>
  <c r="H26" i="10"/>
  <c r="K26" i="10" s="1"/>
  <c r="H25" i="10"/>
  <c r="K25" i="10" s="1"/>
  <c r="H24" i="10"/>
  <c r="K24" i="10" s="1"/>
  <c r="H23" i="10"/>
  <c r="K23" i="10" s="1"/>
  <c r="H22" i="10"/>
  <c r="K22" i="10" s="1"/>
  <c r="H21" i="10"/>
  <c r="K21" i="10" s="1"/>
  <c r="H20" i="10"/>
  <c r="K20" i="10" s="1"/>
  <c r="H19" i="10"/>
  <c r="K19" i="10" s="1"/>
  <c r="H18" i="10"/>
  <c r="K18" i="10" s="1"/>
  <c r="H17" i="10"/>
  <c r="K17" i="10" s="1"/>
  <c r="H16" i="10"/>
  <c r="K16" i="10" s="1"/>
  <c r="H15" i="10"/>
  <c r="K15" i="10" s="1"/>
  <c r="H14" i="10"/>
  <c r="K14" i="10" s="1"/>
  <c r="H13" i="10"/>
  <c r="K13" i="10" s="1"/>
  <c r="H12" i="10"/>
  <c r="K12" i="10" s="1"/>
  <c r="H11" i="10"/>
  <c r="K11" i="10" s="1"/>
  <c r="H10" i="10"/>
  <c r="K10" i="10" s="1"/>
  <c r="H9" i="10"/>
  <c r="K9" i="10" s="1"/>
  <c r="B9" i="10"/>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B189" i="10" s="1"/>
  <c r="B190" i="10" s="1"/>
  <c r="B191" i="10" s="1"/>
  <c r="B192" i="10" s="1"/>
  <c r="B193" i="10" s="1"/>
  <c r="B194" i="10" s="1"/>
  <c r="B195" i="10" s="1"/>
  <c r="B196" i="10" s="1"/>
  <c r="B197" i="10" s="1"/>
  <c r="B198" i="10" s="1"/>
  <c r="B199" i="10" s="1"/>
  <c r="B200" i="10" s="1"/>
  <c r="B201" i="10" s="1"/>
  <c r="B202" i="10" s="1"/>
  <c r="B203" i="10" s="1"/>
  <c r="B204" i="10" s="1"/>
  <c r="B205" i="10" s="1"/>
  <c r="B206" i="10" s="1"/>
  <c r="B207" i="10" s="1"/>
  <c r="H8" i="10"/>
  <c r="K8" i="10" s="1"/>
  <c r="K209" i="10" s="1"/>
  <c r="C4" i="10"/>
  <c r="I39" i="5"/>
  <c r="L39" i="5" s="1"/>
  <c r="I37" i="5"/>
  <c r="L37" i="5" s="1"/>
  <c r="I35" i="5"/>
  <c r="L35" i="5" s="1"/>
  <c r="I33" i="5"/>
  <c r="L33" i="5" s="1"/>
  <c r="I31" i="5"/>
  <c r="I41" i="5" l="1"/>
  <c r="L31" i="5"/>
  <c r="L41" i="5" s="1"/>
</calcChain>
</file>

<file path=xl/sharedStrings.xml><?xml version="1.0" encoding="utf-8"?>
<sst xmlns="http://schemas.openxmlformats.org/spreadsheetml/2006/main" count="239" uniqueCount="83">
  <si>
    <t>Mittelabruf für die Förderprogramme 
Elsys &amp; IuK Bayern &amp; BayVFP</t>
  </si>
  <si>
    <t>Bitte senden Sie uns folgende Dateien zu:
• den vollständigen Mittelabruf inkl. aller Belege in einer PDF-Datei zusammengefügt,
• das ausgefüllte Excel-Formular des Mittelabrufs.
Falls die Dateien für den normalen E-Mail Versand zu groß sein sollten, können Sie gerne unser Upload Tool: 
https://upload.vdivde-it.de/tools/ (ab einer Dateigröße von 30 MB notwendig - Empfängeradresse di.by@vdivde-it.de) verwenden.</t>
  </si>
  <si>
    <t>Zuwendungsnehmerin:</t>
  </si>
  <si>
    <t>Vorhaben:</t>
  </si>
  <si>
    <t>Förderkennzeichen:</t>
  </si>
  <si>
    <t>Förderquote:</t>
  </si>
  <si>
    <t xml:space="preserve"> (gemäß Zuwendungsbescheid)</t>
  </si>
  <si>
    <t>Abrechnungszeitraum:  von</t>
  </si>
  <si>
    <t>bis</t>
  </si>
  <si>
    <t>Ausgabenübersicht</t>
  </si>
  <si>
    <t>Position</t>
  </si>
  <si>
    <t>Ausgaben</t>
  </si>
  <si>
    <t>in €</t>
  </si>
  <si>
    <t>ant. Zuwendung</t>
  </si>
  <si>
    <t>Personal</t>
  </si>
  <si>
    <t>Material</t>
  </si>
  <si>
    <t>Fremdleistungen</t>
  </si>
  <si>
    <t>Instrumente und Ausrüstung</t>
  </si>
  <si>
    <t>Dienstreisen</t>
  </si>
  <si>
    <t>Summe</t>
  </si>
  <si>
    <r>
      <rPr>
        <b/>
        <u/>
        <sz val="7"/>
        <color indexed="10"/>
        <rFont val="Arial"/>
        <family val="2"/>
      </rPr>
      <t>Ausgaben</t>
    </r>
    <r>
      <rPr>
        <b/>
        <sz val="7"/>
        <color indexed="10"/>
        <rFont val="Arial"/>
        <family val="2"/>
      </rPr>
      <t>, die voraussichtlich im laufenden Haus-haltsjahr (bis Ende September) noch anfallen werden:</t>
    </r>
  </si>
  <si>
    <t>Bankverbindung</t>
  </si>
  <si>
    <t>Bank:</t>
  </si>
  <si>
    <t>IBAN:</t>
  </si>
  <si>
    <t>BIC:</t>
  </si>
  <si>
    <t>Verwendungszweck:</t>
  </si>
  <si>
    <t>Kontaktdaten Betriebswirtschaftliche Ansprechperson</t>
  </si>
  <si>
    <t>Vor- und Nachname</t>
  </si>
  <si>
    <t>Telefonnummer</t>
  </si>
  <si>
    <t>Mail-Adresse</t>
  </si>
  <si>
    <t>Datum</t>
  </si>
  <si>
    <t>Unterzeichnende Person</t>
  </si>
  <si>
    <t>Vor- und Nachname (lesbar)</t>
  </si>
  <si>
    <t>Funktion</t>
  </si>
  <si>
    <t>Unterschrift</t>
  </si>
  <si>
    <t>v2603a_MA_af</t>
  </si>
  <si>
    <t xml:space="preserve">Wir versichern, die Angaben nach bestem Wissen unter Zugrundelegung des Zuwendungsbescheides ermittelt zu haben. Es ist uns insbesondere bekannt, dass bei der Zahlungsanforderung nur bereits entstandene Ausgaben berücksichtigt werden dürfen. Der Zuwendungsnehmerin ist bekannt, dass die getätigten Angaben subventionserheblich im Sinne von § 264 Abs. 1 Nr. 1 und 8 Strafgesetzbuch sind. Sie ist auf die Bestimmungen des Subventionsgesetzes vom 29.07.1976 (BGBI I 1976, 2034, 2037) in Verbindung mit Art.1 des Bay. Strafrechtsausführungsgesetzes vom 13.12.2016 (BayRS 450-1-J) hingewiesen worden. 
Die Zuwendungsnehmerin ist weiterhin entsprechend Art. 1 BayStAG in Verbindung mit § 4 des Subventionsgesetzes (SubvG) unterrichtet, wonach insbesondere Scheingeschäfte und Scheinhandlungen, sowie Rechtsgeschäfte oder Handlungen unter Missbrauch von Gestaltungsmöglichkeiten im Zusammenhang mit der beantragten Zuwendung für die Bewilligung, Gewährung oder Rückforderung und Weitergewährung oder das Belassen einer Subvention oder eines Subventionsvorteils unerheblich sind. Das bedeutet, dass für die Beurteilung der tatsächlich gewollte Sachverhalt maßgeblich ist.
</t>
  </si>
  <si>
    <t>Nr.</t>
  </si>
  <si>
    <t xml:space="preserve">Entgeltgruppe </t>
  </si>
  <si>
    <t>monatlich</t>
  </si>
  <si>
    <t>Monat / Jahr</t>
  </si>
  <si>
    <t>Ausgaben
(in €)</t>
  </si>
  <si>
    <t>S</t>
  </si>
  <si>
    <t>ja</t>
  </si>
  <si>
    <t>Summe:</t>
  </si>
  <si>
    <t>Name, Vorname oder Personal-Nr.</t>
  </si>
  <si>
    <t>Soll-Stunden</t>
  </si>
  <si>
    <t>Projektstunden
(Ist-Stunden)</t>
  </si>
  <si>
    <r>
      <t>Summe PM</t>
    </r>
    <r>
      <rPr>
        <b/>
        <vertAlign val="superscript"/>
        <sz val="10"/>
        <rFont val="Arial"/>
        <family val="2"/>
      </rPr>
      <t>1</t>
    </r>
  </si>
  <si>
    <t>Arbeitgeber-Brutto (in €)</t>
  </si>
  <si>
    <t>Gemeinkosten
(in %)
(wenn bewilligt)</t>
  </si>
  <si>
    <t>Personenmonat; es kann maximal 1 PM abgerechnet werden</t>
  </si>
  <si>
    <t>Rechnungsdatum</t>
  </si>
  <si>
    <t>Anschaffungsgegenstand</t>
  </si>
  <si>
    <r>
      <t xml:space="preserve">Ausgaben </t>
    </r>
    <r>
      <rPr>
        <b/>
        <vertAlign val="superscript"/>
        <sz val="10"/>
        <rFont val="Arial"/>
        <family val="2"/>
      </rPr>
      <t>1</t>
    </r>
    <r>
      <rPr>
        <b/>
        <sz val="10"/>
        <rFont val="Arial"/>
        <family val="2"/>
      </rPr>
      <t xml:space="preserve">
(in €)</t>
    </r>
  </si>
  <si>
    <r>
      <t xml:space="preserve">Skonto/Rabatt </t>
    </r>
    <r>
      <rPr>
        <b/>
        <vertAlign val="superscript"/>
        <sz val="10"/>
        <rFont val="Arial"/>
        <family val="2"/>
      </rPr>
      <t>2</t>
    </r>
    <r>
      <rPr>
        <b/>
        <sz val="10"/>
        <rFont val="Arial"/>
        <family val="2"/>
      </rPr>
      <t xml:space="preserve">
(in €)</t>
    </r>
  </si>
  <si>
    <t>Betrag (abzgl. Skonto/Rabatt)</t>
  </si>
  <si>
    <t>Ausgaben inkl. Anschaffungsnebenkosten (d.h. für Verpackung, Versand)</t>
  </si>
  <si>
    <t>Skonti und Rabatte müssen abgezogen werden, unabhängig davon ob sie in Anspruch genommen worden sind oder nicht</t>
  </si>
  <si>
    <t>Art der Fremdleistung</t>
  </si>
  <si>
    <t xml:space="preserve">(zeit- und vorhabensanteilig gemäß Abrechnungszeitraum) </t>
  </si>
  <si>
    <r>
      <t xml:space="preserve">Skonto/Rabatt </t>
    </r>
    <r>
      <rPr>
        <b/>
        <vertAlign val="superscript"/>
        <sz val="10"/>
        <rFont val="Arial"/>
        <family val="2"/>
      </rPr>
      <t xml:space="preserve">2
</t>
    </r>
    <r>
      <rPr>
        <b/>
        <sz val="10"/>
        <rFont val="Arial"/>
        <family val="2"/>
      </rPr>
      <t>(in €)</t>
    </r>
  </si>
  <si>
    <t>Gesamt-
nutzungs-</t>
  </si>
  <si>
    <t>zeit- und vorhabensanteilige
Nutzungs-           Betrag</t>
  </si>
  <si>
    <r>
      <t xml:space="preserve">dauer </t>
    </r>
    <r>
      <rPr>
        <b/>
        <vertAlign val="superscript"/>
        <sz val="10"/>
        <rFont val="Arial"/>
        <family val="2"/>
      </rPr>
      <t>3</t>
    </r>
  </si>
  <si>
    <r>
      <t xml:space="preserve">dauer </t>
    </r>
    <r>
      <rPr>
        <b/>
        <vertAlign val="superscript"/>
        <sz val="10"/>
        <rFont val="Arial"/>
        <family val="2"/>
      </rPr>
      <t>4</t>
    </r>
  </si>
  <si>
    <t>(in €)</t>
  </si>
  <si>
    <t>In vollen Monaten
Gesamtnutzungsdauer gemäß AfA</t>
  </si>
  <si>
    <t>In vollen Monaten
z.B. Abrechnungszeitraum 01.10.2021 - 31.03.2022, Anschaffung am 15.12.2021, Nutzungsdauer: 4 Monate</t>
  </si>
  <si>
    <t>z.B. Abrechnungszeitraum 01.04.2022 - 30.09.2022, Anschaffung am 15.09.2022, Nutzungsdauer: 1 Monat</t>
  </si>
  <si>
    <t>z.B. Abrechnungszeitraum 01.04.2022 - 30.09.2022, Anschaffung am 01.01.2022, Wirtschaftsgut wurde bereits im vorigen Mittelabruf abgerechnet und wird weiter im Projekt genutzt, Nutzungsdauer: 6 Monate</t>
  </si>
  <si>
    <t>Reisedatum</t>
  </si>
  <si>
    <t>Ort
(und Land, wenn nicht D)</t>
  </si>
  <si>
    <t>Vorhabensbezogene Veranstaltungen, Projekttreffen</t>
  </si>
  <si>
    <t>Betrag 
(in €)</t>
  </si>
  <si>
    <t>Export</t>
  </si>
  <si>
    <t>Formulare</t>
  </si>
  <si>
    <t>Mittelabrufe</t>
  </si>
  <si>
    <r>
      <t>Namen der Arbeitsblätter für indirekte Bezüge von Formeln (</t>
    </r>
    <r>
      <rPr>
        <b/>
        <sz val="10"/>
        <color rgb="FFFF0000"/>
        <rFont val="Arial"/>
        <family val="2"/>
      </rPr>
      <t>nicht verschieben!</t>
    </r>
    <r>
      <rPr>
        <b/>
        <sz val="10"/>
        <rFont val="Arial"/>
        <family val="2"/>
      </rPr>
      <t>)</t>
    </r>
  </si>
  <si>
    <t>Hinweise:</t>
  </si>
  <si>
    <t>Deckblatt</t>
  </si>
  <si>
    <t>Nutzung zB: =INDIREKT("'" &amp; Export!$A$22 &amp; "'!$L$23")</t>
  </si>
  <si>
    <t>Nutzung zB: =INDIREKT("'" &amp; Export!$A$23 &amp; "'!$L$209")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</si>
</sst>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_-* #,##0.00\ [$EUR]_-;\-* #,##0.00\ [$EUR]_-;_-* &quot;-&quot;??\ [$EUR]_-;_-@_-"/>
    <numFmt numFmtId="166" formatCode="#,##0.00\ &quot;€&quot;"/>
    <numFmt numFmtId="167" formatCode="#,##0.00\ [$€-1]"/>
    <numFmt numFmtId="168" formatCode="#,##0.00\ [$€-1];\-#,##0.00\ [$€-1]"/>
    <numFmt numFmtId="170" formatCode="0\ &quot;M&quot;"/>
  </numFmts>
  <fonts count="37" x14ac:knownFonts="1">
    <font>
      <sz val="10"/>
      <color theme="1"/>
      <name val="Arial"/>
      <family val="2"/>
    </font>
    <font>
      <sz val="10"/>
      <color theme="1"/>
      <name val="Arial"/>
      <family val="2"/>
    </font>
    <font>
      <b/>
      <sz val="10"/>
      <color theme="0"/>
      <name val="Arial"/>
      <family val="2"/>
    </font>
    <font>
      <sz val="10"/>
      <color rgb="FFFF0000"/>
      <name val="Arial"/>
      <family val="2"/>
    </font>
    <font>
      <b/>
      <sz val="10"/>
      <color theme="1"/>
      <name val="Arial"/>
      <family val="2"/>
    </font>
    <font>
      <sz val="10"/>
      <color theme="0"/>
      <name val="Arial"/>
      <family val="2"/>
    </font>
    <font>
      <sz val="10"/>
      <name val="Arial"/>
      <family val="2"/>
    </font>
    <font>
      <sz val="10"/>
      <color indexed="22"/>
      <name val="Arial"/>
      <family val="2"/>
    </font>
    <font>
      <sz val="8"/>
      <color theme="1" tint="0.34998626667073579"/>
      <name val="Arial"/>
      <family val="2"/>
    </font>
    <font>
      <b/>
      <sz val="12"/>
      <color indexed="18"/>
      <name val="Arial"/>
      <family val="2"/>
    </font>
    <font>
      <sz val="12"/>
      <name val="Arial"/>
      <family val="2"/>
    </font>
    <font>
      <b/>
      <sz val="10"/>
      <color rgb="FFFF0000"/>
      <name val="Arial"/>
      <family val="2"/>
    </font>
    <font>
      <b/>
      <sz val="10"/>
      <name val="Arial"/>
      <family val="2"/>
    </font>
    <font>
      <b/>
      <sz val="10"/>
      <color indexed="18"/>
      <name val="Arial"/>
      <family val="2"/>
    </font>
    <font>
      <sz val="10"/>
      <color indexed="18"/>
      <name val="Arial"/>
      <family val="2"/>
    </font>
    <font>
      <u/>
      <sz val="10"/>
      <color indexed="12"/>
      <name val="Arial"/>
      <family val="2"/>
    </font>
    <font>
      <sz val="8"/>
      <name val="Arial"/>
      <family val="2"/>
    </font>
    <font>
      <b/>
      <sz val="10"/>
      <color indexed="10"/>
      <name val="Arial"/>
      <family val="2"/>
    </font>
    <font>
      <b/>
      <u/>
      <sz val="10"/>
      <color indexed="18"/>
      <name val="Arial"/>
      <family val="2"/>
    </font>
    <font>
      <b/>
      <sz val="7"/>
      <color indexed="10"/>
      <name val="Arial"/>
      <family val="2"/>
    </font>
    <font>
      <b/>
      <u/>
      <sz val="7"/>
      <color indexed="10"/>
      <name val="Arial"/>
      <family val="2"/>
    </font>
    <font>
      <b/>
      <sz val="7"/>
      <color rgb="FFFF0000"/>
      <name val="Arial"/>
      <family val="2"/>
    </font>
    <font>
      <b/>
      <sz val="8"/>
      <color rgb="FFFF0000"/>
      <name val="Arial"/>
      <family val="2"/>
    </font>
    <font>
      <b/>
      <sz val="9"/>
      <name val="Arial"/>
      <family val="2"/>
    </font>
    <font>
      <sz val="9"/>
      <name val="Arial"/>
      <family val="2"/>
    </font>
    <font>
      <sz val="6"/>
      <color rgb="FFFF0000"/>
      <name val="Arial"/>
      <family val="2"/>
    </font>
    <font>
      <sz val="8"/>
      <color rgb="FFFF0000"/>
      <name val="Arial"/>
      <family val="2"/>
    </font>
    <font>
      <sz val="10"/>
      <color indexed="9"/>
      <name val="Arial"/>
      <family val="2"/>
    </font>
    <font>
      <b/>
      <i/>
      <sz val="10"/>
      <name val="Arial"/>
      <family val="2"/>
    </font>
    <font>
      <b/>
      <sz val="16"/>
      <name val="Arial"/>
      <family val="2"/>
    </font>
    <font>
      <b/>
      <vertAlign val="superscript"/>
      <sz val="10"/>
      <name val="Arial"/>
      <family val="2"/>
    </font>
    <font>
      <b/>
      <sz val="10"/>
      <color indexed="62"/>
      <name val="Arial"/>
      <family val="2"/>
    </font>
    <font>
      <vertAlign val="superscript"/>
      <sz val="10"/>
      <name val="Arial"/>
      <family val="2"/>
    </font>
    <font>
      <b/>
      <sz val="12"/>
      <name val="Arial"/>
      <family val="2"/>
    </font>
    <font>
      <sz val="9"/>
      <color rgb="FFFF0000"/>
      <name val="Arial"/>
      <family val="2"/>
    </font>
    <font>
      <sz val="10"/>
      <color rgb="FF000000"/>
      <name val="Arial"/>
      <family val="2"/>
    </font>
    <font>
      <sz val="11"/>
      <name val="Arial"/>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FFD5D5"/>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s>
  <borders count="10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bottom/>
      <diagonal/>
    </border>
    <border>
      <left style="thin">
        <color indexed="64"/>
      </left>
      <right style="double">
        <color indexed="64"/>
      </right>
      <top/>
      <bottom/>
      <diagonal/>
    </border>
    <border>
      <left style="double">
        <color indexed="64"/>
      </left>
      <right/>
      <top/>
      <bottom/>
      <diagonal/>
    </border>
    <border>
      <left/>
      <right style="double">
        <color indexed="64"/>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style="double">
        <color indexed="64"/>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double">
        <color indexed="64"/>
      </right>
      <top/>
      <bottom style="dotted">
        <color indexed="64"/>
      </bottom>
      <diagonal/>
    </border>
    <border>
      <left style="double">
        <color indexed="64"/>
      </left>
      <right style="double">
        <color indexed="64"/>
      </right>
      <top/>
      <bottom style="dotted">
        <color indexed="64"/>
      </bottom>
      <diagonal/>
    </border>
    <border>
      <left style="double">
        <color indexed="64"/>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style="double">
        <color indexed="64"/>
      </left>
      <right style="double">
        <color indexed="64"/>
      </right>
      <top style="dotted">
        <color indexed="64"/>
      </top>
      <bottom/>
      <diagonal/>
    </border>
    <border>
      <left style="double">
        <color indexed="64"/>
      </left>
      <right style="double">
        <color indexed="64"/>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bottom style="dotted">
        <color indexed="64"/>
      </bottom>
      <diagonal/>
    </border>
    <border>
      <left style="thin">
        <color indexed="64"/>
      </left>
      <right style="double">
        <color indexed="64"/>
      </right>
      <top/>
      <bottom style="dashed">
        <color indexed="64"/>
      </bottom>
      <diagonal/>
    </border>
    <border>
      <left/>
      <right/>
      <top style="double">
        <color indexed="64"/>
      </top>
      <bottom style="double">
        <color indexed="64"/>
      </bottom>
      <diagonal/>
    </border>
    <border>
      <left style="thin">
        <color indexed="64"/>
      </left>
      <right style="double">
        <color indexed="64"/>
      </right>
      <top style="dashed">
        <color indexed="64"/>
      </top>
      <bottom style="dashed">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style="dotted">
        <color indexed="64"/>
      </bottom>
      <diagonal/>
    </border>
    <border>
      <left style="double">
        <color indexed="64"/>
      </left>
      <right style="double">
        <color indexed="64"/>
      </right>
      <top/>
      <bottom/>
      <diagonal/>
    </border>
    <border>
      <left/>
      <right style="thin">
        <color indexed="64"/>
      </right>
      <top style="dotted">
        <color indexed="64"/>
      </top>
      <bottom style="double">
        <color indexed="64"/>
      </bottom>
      <diagonal/>
    </border>
    <border>
      <left/>
      <right style="double">
        <color indexed="64"/>
      </right>
      <top style="dotted">
        <color indexed="64"/>
      </top>
      <bottom style="double">
        <color indexed="64"/>
      </bottom>
      <diagonal/>
    </border>
    <border>
      <left/>
      <right style="double">
        <color indexed="64"/>
      </right>
      <top style="dotted">
        <color indexed="64"/>
      </top>
      <bottom style="dotted">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tted">
        <color indexed="64"/>
      </top>
      <bottom style="dashed">
        <color indexed="64"/>
      </bottom>
      <diagonal/>
    </border>
    <border>
      <left/>
      <right style="thin">
        <color indexed="64"/>
      </right>
      <top style="double">
        <color indexed="64"/>
      </top>
      <bottom/>
      <diagonal/>
    </border>
    <border>
      <left style="thin">
        <color indexed="64"/>
      </left>
      <right style="thin">
        <color indexed="64"/>
      </right>
      <top style="dotted">
        <color indexed="64"/>
      </top>
      <bottom/>
      <diagonal/>
    </border>
    <border>
      <left style="double">
        <color indexed="64"/>
      </left>
      <right style="double">
        <color indexed="64"/>
      </right>
      <top/>
      <bottom style="dashed">
        <color indexed="64"/>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style="double">
        <color indexed="64"/>
      </left>
      <right style="double">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double">
        <color indexed="64"/>
      </left>
      <right style="double">
        <color indexed="64"/>
      </right>
      <top style="dashed">
        <color indexed="64"/>
      </top>
      <bottom/>
      <diagonal/>
    </border>
    <border>
      <left style="double">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right style="double">
        <color indexed="64"/>
      </right>
      <top/>
      <bottom style="dashed">
        <color indexed="64"/>
      </bottom>
      <diagonal/>
    </border>
    <border>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thin">
        <color indexed="64"/>
      </left>
      <right style="thin">
        <color indexed="64"/>
      </right>
      <top style="dashed">
        <color indexed="64"/>
      </top>
      <bottom/>
      <diagonal/>
    </border>
    <border>
      <left style="double">
        <color indexed="64"/>
      </left>
      <right style="double">
        <color indexed="64"/>
      </right>
      <top style="dashed">
        <color indexed="64"/>
      </top>
      <bottom style="double">
        <color indexed="64"/>
      </bottom>
      <diagonal/>
    </border>
    <border>
      <left style="double">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style="double">
        <color indexed="64"/>
      </right>
      <top style="dashed">
        <color indexed="64"/>
      </top>
      <bottom style="double">
        <color indexed="64"/>
      </bottom>
      <diagonal/>
    </border>
  </borders>
  <cellStyleXfs count="4">
    <xf numFmtId="0" fontId="0" fillId="0" borderId="0"/>
    <xf numFmtId="0" fontId="6" fillId="0" borderId="0"/>
    <xf numFmtId="0" fontId="15" fillId="0" borderId="0" applyNumberFormat="0" applyFill="0" applyBorder="0" applyAlignment="0" applyProtection="0">
      <alignment vertical="top"/>
      <protection locked="0"/>
    </xf>
    <xf numFmtId="9" fontId="6" fillId="0" borderId="0" applyFont="0" applyFill="0" applyBorder="0" applyAlignment="0" applyProtection="0"/>
  </cellStyleXfs>
  <cellXfs count="458">
    <xf numFmtId="0" fontId="0" fillId="0" borderId="0" xfId="0"/>
    <xf numFmtId="0" fontId="6" fillId="0" borderId="0" xfId="1" applyAlignment="1" applyProtection="1">
      <alignment vertical="center"/>
      <protection hidden="1"/>
    </xf>
    <xf numFmtId="0" fontId="6" fillId="0" borderId="0" xfId="1" applyProtection="1">
      <protection hidden="1"/>
    </xf>
    <xf numFmtId="0" fontId="7" fillId="2" borderId="1" xfId="1" applyFont="1" applyFill="1" applyBorder="1" applyAlignment="1" applyProtection="1">
      <alignment vertical="center"/>
      <protection hidden="1"/>
    </xf>
    <xf numFmtId="0" fontId="6" fillId="2" borderId="2" xfId="1" applyFill="1" applyBorder="1" applyAlignment="1" applyProtection="1">
      <alignment vertical="center"/>
      <protection hidden="1"/>
    </xf>
    <xf numFmtId="0" fontId="8" fillId="2" borderId="2" xfId="1" applyFont="1" applyFill="1" applyBorder="1" applyAlignment="1" applyProtection="1">
      <alignment vertical="center"/>
      <protection hidden="1"/>
    </xf>
    <xf numFmtId="0" fontId="8" fillId="2" borderId="3" xfId="1" applyFont="1" applyFill="1" applyBorder="1" applyAlignment="1" applyProtection="1">
      <alignment horizontal="right" vertical="center"/>
      <protection hidden="1"/>
    </xf>
    <xf numFmtId="0" fontId="7" fillId="2" borderId="4" xfId="1" applyFont="1" applyFill="1" applyBorder="1" applyAlignment="1" applyProtection="1">
      <alignment vertical="center"/>
      <protection hidden="1"/>
    </xf>
    <xf numFmtId="0" fontId="6" fillId="3" borderId="5" xfId="1" applyFill="1" applyBorder="1" applyAlignment="1" applyProtection="1">
      <alignment vertical="center"/>
      <protection hidden="1"/>
    </xf>
    <xf numFmtId="0" fontId="6" fillId="3" borderId="6" xfId="1" applyFill="1" applyBorder="1" applyAlignment="1" applyProtection="1">
      <alignment vertical="center"/>
      <protection hidden="1"/>
    </xf>
    <xf numFmtId="0" fontId="6" fillId="3" borderId="7" xfId="1" applyFill="1" applyBorder="1" applyAlignment="1" applyProtection="1">
      <alignment vertical="center"/>
      <protection hidden="1"/>
    </xf>
    <xf numFmtId="0" fontId="6" fillId="2" borderId="8" xfId="1" applyFill="1" applyBorder="1" applyAlignment="1" applyProtection="1">
      <alignment vertical="center"/>
      <protection hidden="1"/>
    </xf>
    <xf numFmtId="0" fontId="6" fillId="3" borderId="9" xfId="1" applyFill="1" applyBorder="1" applyAlignment="1" applyProtection="1">
      <alignment vertical="center"/>
      <protection hidden="1"/>
    </xf>
    <xf numFmtId="0" fontId="6" fillId="4" borderId="10" xfId="1" applyFill="1" applyBorder="1" applyAlignment="1" applyProtection="1">
      <alignment vertical="center"/>
      <protection hidden="1"/>
    </xf>
    <xf numFmtId="0" fontId="6" fillId="4" borderId="11" xfId="1" applyFill="1" applyBorder="1" applyAlignment="1" applyProtection="1">
      <alignment vertical="center"/>
      <protection hidden="1"/>
    </xf>
    <xf numFmtId="0" fontId="6" fillId="4" borderId="12" xfId="1" applyFill="1" applyBorder="1" applyAlignment="1" applyProtection="1">
      <alignment vertical="center"/>
      <protection hidden="1"/>
    </xf>
    <xf numFmtId="0" fontId="6" fillId="3" borderId="13" xfId="1" applyFill="1" applyBorder="1" applyAlignment="1" applyProtection="1">
      <alignment vertical="center"/>
      <protection hidden="1"/>
    </xf>
    <xf numFmtId="0" fontId="6" fillId="3" borderId="14" xfId="1" applyFill="1" applyBorder="1" applyAlignment="1" applyProtection="1">
      <alignment vertical="center"/>
      <protection hidden="1"/>
    </xf>
    <xf numFmtId="0" fontId="9" fillId="4" borderId="15" xfId="1" applyFont="1" applyFill="1" applyBorder="1" applyAlignment="1" applyProtection="1">
      <alignment horizontal="center" vertical="center" wrapText="1"/>
      <protection hidden="1"/>
    </xf>
    <xf numFmtId="0" fontId="10" fillId="0" borderId="0" xfId="1" applyFont="1" applyAlignment="1" applyProtection="1">
      <alignment horizontal="center" vertical="center" wrapText="1"/>
      <protection hidden="1"/>
    </xf>
    <xf numFmtId="0" fontId="10" fillId="0" borderId="16" xfId="1" applyFont="1" applyBorder="1" applyAlignment="1" applyProtection="1">
      <alignment horizontal="center" vertical="center" wrapText="1"/>
      <protection hidden="1"/>
    </xf>
    <xf numFmtId="0" fontId="9" fillId="3" borderId="13" xfId="1" applyFont="1" applyFill="1" applyBorder="1" applyAlignment="1" applyProtection="1">
      <alignment horizontal="center" vertical="center"/>
      <protection hidden="1"/>
    </xf>
    <xf numFmtId="0" fontId="11" fillId="5" borderId="17" xfId="1" applyFont="1" applyFill="1" applyBorder="1" applyAlignment="1" applyProtection="1">
      <alignment horizontal="left" vertical="center" wrapText="1"/>
      <protection hidden="1"/>
    </xf>
    <xf numFmtId="0" fontId="11" fillId="5" borderId="18" xfId="1" applyFont="1" applyFill="1" applyBorder="1" applyAlignment="1" applyProtection="1">
      <alignment horizontal="left" vertical="center" wrapText="1"/>
      <protection hidden="1"/>
    </xf>
    <xf numFmtId="0" fontId="11" fillId="5" borderId="19" xfId="1" applyFont="1" applyFill="1" applyBorder="1" applyAlignment="1" applyProtection="1">
      <alignment horizontal="left" vertical="center" wrapText="1"/>
      <protection hidden="1"/>
    </xf>
    <xf numFmtId="0" fontId="6" fillId="4" borderId="15" xfId="1" applyFill="1" applyBorder="1" applyAlignment="1" applyProtection="1">
      <alignment vertical="center"/>
      <protection hidden="1"/>
    </xf>
    <xf numFmtId="0" fontId="6" fillId="4" borderId="5" xfId="1" applyFill="1" applyBorder="1" applyAlignment="1" applyProtection="1">
      <alignment vertical="center"/>
      <protection hidden="1"/>
    </xf>
    <xf numFmtId="0" fontId="6" fillId="4" borderId="6" xfId="1" applyFill="1" applyBorder="1" applyAlignment="1" applyProtection="1">
      <alignment vertical="center"/>
      <protection hidden="1"/>
    </xf>
    <xf numFmtId="0" fontId="6" fillId="4" borderId="7" xfId="1" applyFill="1" applyBorder="1" applyAlignment="1" applyProtection="1">
      <alignment vertical="center"/>
      <protection hidden="1"/>
    </xf>
    <xf numFmtId="0" fontId="6" fillId="4" borderId="16" xfId="1" applyFill="1" applyBorder="1" applyAlignment="1" applyProtection="1">
      <alignment vertical="center"/>
      <protection hidden="1"/>
    </xf>
    <xf numFmtId="0" fontId="11" fillId="5" borderId="20" xfId="1" applyFont="1" applyFill="1" applyBorder="1" applyAlignment="1" applyProtection="1">
      <alignment horizontal="left" vertical="center" wrapText="1"/>
      <protection hidden="1"/>
    </xf>
    <xf numFmtId="0" fontId="11" fillId="5" borderId="0" xfId="1" applyFont="1" applyFill="1" applyAlignment="1" applyProtection="1">
      <alignment horizontal="left" vertical="center" wrapText="1"/>
      <protection hidden="1"/>
    </xf>
    <xf numFmtId="0" fontId="11" fillId="5" borderId="21" xfId="1" applyFont="1" applyFill="1" applyBorder="1" applyAlignment="1" applyProtection="1">
      <alignment horizontal="left" vertical="center" wrapText="1"/>
      <protection hidden="1"/>
    </xf>
    <xf numFmtId="0" fontId="6" fillId="4" borderId="9" xfId="1" applyFill="1" applyBorder="1" applyAlignment="1" applyProtection="1">
      <alignment vertical="center"/>
      <protection hidden="1"/>
    </xf>
    <xf numFmtId="0" fontId="12" fillId="4" borderId="0" xfId="1" applyFont="1" applyFill="1" applyAlignment="1" applyProtection="1">
      <alignment vertical="center"/>
      <protection hidden="1"/>
    </xf>
    <xf numFmtId="0" fontId="13" fillId="7" borderId="22" xfId="1" applyFont="1" applyFill="1" applyBorder="1" applyAlignment="1" applyProtection="1">
      <alignment horizontal="left" vertical="center"/>
      <protection locked="0"/>
    </xf>
    <xf numFmtId="0" fontId="13" fillId="7" borderId="23" xfId="1" applyFont="1" applyFill="1" applyBorder="1" applyAlignment="1">
      <alignment vertical="center" wrapText="1"/>
    </xf>
    <xf numFmtId="0" fontId="13" fillId="7" borderId="24" xfId="1" applyFont="1" applyFill="1" applyBorder="1" applyAlignment="1">
      <alignment vertical="center" wrapText="1"/>
    </xf>
    <xf numFmtId="0" fontId="14" fillId="4" borderId="13" xfId="1" applyFont="1" applyFill="1" applyBorder="1" applyAlignment="1" applyProtection="1">
      <alignment vertical="center"/>
      <protection hidden="1"/>
    </xf>
    <xf numFmtId="0" fontId="14" fillId="0" borderId="16" xfId="1" applyFont="1" applyBorder="1" applyAlignment="1" applyProtection="1">
      <alignment vertical="center"/>
      <protection hidden="1"/>
    </xf>
    <xf numFmtId="0" fontId="6" fillId="3" borderId="13" xfId="1" applyFill="1" applyBorder="1" applyAlignment="1" applyProtection="1">
      <alignment horizontal="right" vertical="center"/>
      <protection hidden="1"/>
    </xf>
    <xf numFmtId="0" fontId="6" fillId="4" borderId="25" xfId="1" applyFill="1" applyBorder="1" applyAlignment="1" applyProtection="1">
      <alignment vertical="center"/>
      <protection hidden="1"/>
    </xf>
    <xf numFmtId="0" fontId="12" fillId="4" borderId="26" xfId="1" applyFont="1" applyFill="1" applyBorder="1" applyAlignment="1" applyProtection="1">
      <alignment vertical="center"/>
      <protection hidden="1"/>
    </xf>
    <xf numFmtId="0" fontId="14" fillId="4" borderId="26" xfId="1" applyFont="1" applyFill="1" applyBorder="1" applyAlignment="1" applyProtection="1">
      <alignment vertical="center"/>
      <protection hidden="1"/>
    </xf>
    <xf numFmtId="0" fontId="14" fillId="4" borderId="27" xfId="1" applyFont="1" applyFill="1" applyBorder="1" applyAlignment="1" applyProtection="1">
      <alignment vertical="center"/>
      <protection hidden="1"/>
    </xf>
    <xf numFmtId="0" fontId="14" fillId="4" borderId="16" xfId="1" applyFont="1" applyFill="1" applyBorder="1" applyAlignment="1" applyProtection="1">
      <alignment vertical="center"/>
      <protection hidden="1"/>
    </xf>
    <xf numFmtId="0" fontId="6" fillId="4" borderId="0" xfId="1" applyFill="1" applyAlignment="1" applyProtection="1">
      <alignment vertical="center"/>
      <protection hidden="1"/>
    </xf>
    <xf numFmtId="0" fontId="14" fillId="4" borderId="0" xfId="1" applyFont="1" applyFill="1" applyAlignment="1" applyProtection="1">
      <alignment vertical="center"/>
      <protection hidden="1"/>
    </xf>
    <xf numFmtId="0" fontId="6" fillId="0" borderId="9" xfId="1" applyBorder="1" applyAlignment="1" applyProtection="1">
      <alignment vertical="center"/>
      <protection hidden="1"/>
    </xf>
    <xf numFmtId="0" fontId="12" fillId="0" borderId="0" xfId="1" applyFont="1" applyAlignment="1" applyProtection="1">
      <alignment vertical="center"/>
      <protection hidden="1"/>
    </xf>
    <xf numFmtId="0" fontId="13" fillId="0" borderId="0" xfId="1" applyFont="1" applyAlignment="1" applyProtection="1">
      <alignment horizontal="left" vertical="center"/>
      <protection hidden="1"/>
    </xf>
    <xf numFmtId="0" fontId="6" fillId="4" borderId="28" xfId="1" applyFill="1" applyBorder="1" applyAlignment="1" applyProtection="1">
      <alignment vertical="center"/>
      <protection hidden="1"/>
    </xf>
    <xf numFmtId="0" fontId="12" fillId="4" borderId="28" xfId="1" applyFont="1" applyFill="1" applyBorder="1" applyAlignment="1" applyProtection="1">
      <alignment vertical="center"/>
      <protection hidden="1"/>
    </xf>
    <xf numFmtId="0" fontId="14" fillId="4" borderId="28" xfId="1" applyFont="1" applyFill="1" applyBorder="1" applyAlignment="1" applyProtection="1">
      <alignment vertical="center"/>
      <protection hidden="1"/>
    </xf>
    <xf numFmtId="0" fontId="6" fillId="4" borderId="13" xfId="1" applyFill="1" applyBorder="1" applyAlignment="1" applyProtection="1">
      <alignment vertical="center"/>
      <protection hidden="1"/>
    </xf>
    <xf numFmtId="0" fontId="13" fillId="7" borderId="23" xfId="1" applyFont="1" applyFill="1" applyBorder="1" applyAlignment="1">
      <alignment vertical="center"/>
    </xf>
    <xf numFmtId="0" fontId="13" fillId="7" borderId="24" xfId="1" applyFont="1" applyFill="1" applyBorder="1" applyAlignment="1">
      <alignment vertical="center"/>
    </xf>
    <xf numFmtId="0" fontId="16" fillId="4" borderId="29" xfId="1" applyFont="1" applyFill="1" applyBorder="1" applyAlignment="1" applyProtection="1">
      <alignment vertical="center"/>
      <protection hidden="1"/>
    </xf>
    <xf numFmtId="0" fontId="12" fillId="4" borderId="6" xfId="1" applyFont="1" applyFill="1" applyBorder="1" applyAlignment="1" applyProtection="1">
      <alignment vertical="center"/>
      <protection hidden="1"/>
    </xf>
    <xf numFmtId="0" fontId="14" fillId="4" borderId="6" xfId="1" applyFont="1" applyFill="1" applyBorder="1" applyAlignment="1" applyProtection="1">
      <alignment vertical="center"/>
      <protection hidden="1"/>
    </xf>
    <xf numFmtId="0" fontId="14" fillId="4" borderId="7" xfId="1" applyFont="1" applyFill="1" applyBorder="1" applyAlignment="1" applyProtection="1">
      <alignment vertical="center"/>
      <protection hidden="1"/>
    </xf>
    <xf numFmtId="10" fontId="13" fillId="7" borderId="30" xfId="1" applyNumberFormat="1" applyFont="1" applyFill="1" applyBorder="1" applyAlignment="1" applyProtection="1">
      <alignment horizontal="center" vertical="center"/>
      <protection locked="0"/>
    </xf>
    <xf numFmtId="0" fontId="16" fillId="4" borderId="4" xfId="1" applyFont="1" applyFill="1" applyBorder="1" applyAlignment="1" applyProtection="1">
      <alignment horizontal="center" vertical="center"/>
      <protection hidden="1"/>
    </xf>
    <xf numFmtId="0" fontId="16" fillId="4" borderId="0" xfId="1" applyFont="1" applyFill="1" applyAlignment="1" applyProtection="1">
      <alignment horizontal="center" vertical="center"/>
      <protection hidden="1"/>
    </xf>
    <xf numFmtId="0" fontId="11" fillId="5" borderId="31" xfId="1" applyFont="1" applyFill="1" applyBorder="1" applyAlignment="1" applyProtection="1">
      <alignment horizontal="left" vertical="center" wrapText="1"/>
      <protection hidden="1"/>
    </xf>
    <xf numFmtId="0" fontId="11" fillId="5" borderId="32" xfId="1" applyFont="1" applyFill="1" applyBorder="1" applyAlignment="1" applyProtection="1">
      <alignment horizontal="left" vertical="center" wrapText="1"/>
      <protection hidden="1"/>
    </xf>
    <xf numFmtId="0" fontId="11" fillId="5" borderId="33" xfId="1" applyFont="1" applyFill="1" applyBorder="1" applyAlignment="1" applyProtection="1">
      <alignment horizontal="left" vertical="center" wrapText="1"/>
      <protection hidden="1"/>
    </xf>
    <xf numFmtId="14" fontId="13" fillId="7" borderId="30" xfId="1" applyNumberFormat="1" applyFont="1" applyFill="1" applyBorder="1" applyAlignment="1" applyProtection="1">
      <alignment horizontal="center" vertical="center"/>
      <protection locked="0"/>
    </xf>
    <xf numFmtId="0" fontId="12" fillId="4" borderId="0" xfId="1" applyFont="1" applyFill="1" applyAlignment="1" applyProtection="1">
      <alignment horizontal="center" vertical="center"/>
      <protection hidden="1"/>
    </xf>
    <xf numFmtId="14" fontId="13" fillId="4" borderId="26" xfId="1" applyNumberFormat="1" applyFont="1" applyFill="1" applyBorder="1" applyAlignment="1" applyProtection="1">
      <alignment horizontal="center" vertical="center"/>
      <protection hidden="1"/>
    </xf>
    <xf numFmtId="0" fontId="12" fillId="4" borderId="26" xfId="1" applyFont="1" applyFill="1" applyBorder="1" applyAlignment="1" applyProtection="1">
      <alignment horizontal="center" vertical="center"/>
      <protection hidden="1"/>
    </xf>
    <xf numFmtId="0" fontId="6" fillId="4" borderId="27" xfId="1" applyFill="1" applyBorder="1" applyAlignment="1" applyProtection="1">
      <alignment vertical="center"/>
      <protection hidden="1"/>
    </xf>
    <xf numFmtId="0" fontId="6" fillId="4" borderId="34" xfId="1" applyFill="1" applyBorder="1" applyAlignment="1" applyProtection="1">
      <alignment vertical="center"/>
      <protection hidden="1"/>
    </xf>
    <xf numFmtId="0" fontId="6" fillId="4" borderId="35" xfId="1" applyFill="1" applyBorder="1" applyAlignment="1" applyProtection="1">
      <alignment vertical="center"/>
      <protection hidden="1"/>
    </xf>
    <xf numFmtId="0" fontId="6" fillId="4" borderId="36" xfId="1" applyFill="1" applyBorder="1" applyAlignment="1" applyProtection="1">
      <alignment vertical="center"/>
      <protection hidden="1"/>
    </xf>
    <xf numFmtId="0" fontId="6" fillId="3" borderId="0" xfId="1" applyFill="1" applyAlignment="1" applyProtection="1">
      <alignment vertical="center"/>
      <protection hidden="1"/>
    </xf>
    <xf numFmtId="0" fontId="9" fillId="4" borderId="15" xfId="1" applyFont="1" applyFill="1" applyBorder="1" applyAlignment="1" applyProtection="1">
      <alignment horizontal="center" vertical="center"/>
      <protection hidden="1"/>
    </xf>
    <xf numFmtId="0" fontId="6" fillId="0" borderId="0" xfId="1" applyAlignment="1" applyProtection="1">
      <alignment vertical="center"/>
      <protection hidden="1"/>
    </xf>
    <xf numFmtId="0" fontId="6" fillId="0" borderId="16" xfId="1" applyBorder="1" applyAlignment="1" applyProtection="1">
      <alignment vertical="center"/>
      <protection hidden="1"/>
    </xf>
    <xf numFmtId="0" fontId="17" fillId="4" borderId="0" xfId="1" applyFont="1" applyFill="1" applyAlignment="1" applyProtection="1">
      <alignment horizontal="left" vertical="center"/>
      <protection hidden="1"/>
    </xf>
    <xf numFmtId="0" fontId="17" fillId="0" borderId="0" xfId="1" applyFont="1" applyAlignment="1" applyProtection="1">
      <alignment horizontal="left" vertical="center"/>
      <protection hidden="1"/>
    </xf>
    <xf numFmtId="0" fontId="17" fillId="0" borderId="0" xfId="1" applyFont="1" applyAlignment="1" applyProtection="1">
      <alignment horizontal="center" vertical="center"/>
      <protection hidden="1"/>
    </xf>
    <xf numFmtId="0" fontId="17" fillId="4" borderId="0" xfId="1" applyFont="1" applyFill="1" applyAlignment="1" applyProtection="1">
      <alignment horizontal="center" vertical="center"/>
      <protection hidden="1"/>
    </xf>
    <xf numFmtId="0" fontId="13" fillId="3" borderId="9" xfId="1" applyFont="1" applyFill="1" applyBorder="1" applyAlignment="1" applyProtection="1">
      <alignment vertical="center"/>
      <protection hidden="1"/>
    </xf>
    <xf numFmtId="0" fontId="13" fillId="4" borderId="15" xfId="1" applyFont="1" applyFill="1" applyBorder="1" applyAlignment="1" applyProtection="1">
      <alignment vertical="center"/>
      <protection hidden="1"/>
    </xf>
    <xf numFmtId="0" fontId="13" fillId="4" borderId="0" xfId="1" applyFont="1" applyFill="1" applyAlignment="1" applyProtection="1">
      <alignment horizontal="left" vertical="center"/>
      <protection hidden="1"/>
    </xf>
    <xf numFmtId="0" fontId="6" fillId="0" borderId="0" xfId="1" applyAlignment="1" applyProtection="1">
      <alignment horizontal="left" vertical="center"/>
      <protection hidden="1"/>
    </xf>
    <xf numFmtId="4" fontId="13" fillId="8" borderId="30" xfId="1" applyNumberFormat="1" applyFont="1" applyFill="1" applyBorder="1" applyAlignment="1" applyProtection="1">
      <alignment horizontal="right" vertical="center"/>
      <protection hidden="1"/>
    </xf>
    <xf numFmtId="4" fontId="13" fillId="4" borderId="0" xfId="1" applyNumberFormat="1" applyFont="1" applyFill="1" applyAlignment="1" applyProtection="1">
      <alignment horizontal="right" vertical="center"/>
      <protection hidden="1"/>
    </xf>
    <xf numFmtId="16" fontId="6" fillId="0" borderId="0" xfId="1" applyNumberFormat="1" applyProtection="1">
      <protection hidden="1"/>
    </xf>
    <xf numFmtId="4" fontId="13" fillId="0" borderId="0" xfId="1" applyNumberFormat="1" applyFont="1" applyAlignment="1" applyProtection="1">
      <alignment horizontal="right" vertical="center"/>
      <protection hidden="1"/>
    </xf>
    <xf numFmtId="0" fontId="18" fillId="0" borderId="8" xfId="2" applyFont="1" applyBorder="1" applyAlignment="1" applyProtection="1">
      <alignment vertical="center"/>
      <protection hidden="1"/>
    </xf>
    <xf numFmtId="0" fontId="6" fillId="0" borderId="0" xfId="1" quotePrefix="1" applyProtection="1">
      <protection hidden="1"/>
    </xf>
    <xf numFmtId="0" fontId="13" fillId="0" borderId="0" xfId="1" applyFont="1" applyAlignment="1" applyProtection="1">
      <alignment vertical="center"/>
      <protection hidden="1"/>
    </xf>
    <xf numFmtId="0" fontId="13" fillId="4" borderId="0" xfId="1" applyFont="1" applyFill="1" applyAlignment="1" applyProtection="1">
      <alignment vertical="center"/>
      <protection hidden="1"/>
    </xf>
    <xf numFmtId="4" fontId="13" fillId="4" borderId="35" xfId="1" applyNumberFormat="1" applyFont="1" applyFill="1" applyBorder="1" applyAlignment="1" applyProtection="1">
      <alignment vertical="center"/>
      <protection hidden="1"/>
    </xf>
    <xf numFmtId="0" fontId="6" fillId="3" borderId="25" xfId="1" applyFill="1" applyBorder="1" applyAlignment="1" applyProtection="1">
      <alignment vertical="center"/>
      <protection hidden="1"/>
    </xf>
    <xf numFmtId="0" fontId="6" fillId="3" borderId="26" xfId="1" applyFill="1" applyBorder="1" applyAlignment="1" applyProtection="1">
      <alignment vertical="center"/>
      <protection hidden="1"/>
    </xf>
    <xf numFmtId="0" fontId="6" fillId="3" borderId="27" xfId="1" applyFill="1" applyBorder="1" applyAlignment="1" applyProtection="1">
      <alignment vertical="center"/>
      <protection hidden="1"/>
    </xf>
    <xf numFmtId="0" fontId="7" fillId="2" borderId="37" xfId="1" applyFont="1" applyFill="1" applyBorder="1" applyAlignment="1" applyProtection="1">
      <alignment vertical="center"/>
      <protection hidden="1"/>
    </xf>
    <xf numFmtId="0" fontId="6" fillId="2" borderId="38" xfId="1" applyFill="1" applyBorder="1" applyAlignment="1" applyProtection="1">
      <alignment vertical="center"/>
      <protection hidden="1"/>
    </xf>
    <xf numFmtId="0" fontId="6" fillId="2" borderId="39" xfId="1" applyFill="1" applyBorder="1" applyAlignment="1" applyProtection="1">
      <alignment vertical="center"/>
      <protection hidden="1"/>
    </xf>
    <xf numFmtId="0" fontId="19" fillId="0" borderId="0" xfId="1" applyFont="1" applyAlignment="1" applyProtection="1">
      <alignment horizontal="left" vertical="center" wrapText="1"/>
      <protection hidden="1"/>
    </xf>
    <xf numFmtId="0" fontId="22" fillId="0" borderId="0" xfId="1" applyFont="1" applyAlignment="1" applyProtection="1">
      <alignment wrapText="1"/>
      <protection hidden="1"/>
    </xf>
    <xf numFmtId="164" fontId="23" fillId="7" borderId="40" xfId="1" applyNumberFormat="1" applyFont="1" applyFill="1" applyBorder="1" applyAlignment="1" applyProtection="1">
      <alignment horizontal="center" vertical="center"/>
      <protection locked="0"/>
    </xf>
    <xf numFmtId="0" fontId="12" fillId="0" borderId="41" xfId="1" applyFont="1" applyBorder="1" applyAlignment="1" applyProtection="1">
      <alignment horizontal="center" vertical="center"/>
      <protection hidden="1"/>
    </xf>
    <xf numFmtId="0" fontId="12" fillId="0" borderId="28" xfId="1" applyFont="1" applyBorder="1" applyAlignment="1" applyProtection="1">
      <alignment horizontal="center" vertical="center"/>
      <protection hidden="1"/>
    </xf>
    <xf numFmtId="0" fontId="12" fillId="0" borderId="42" xfId="1" applyFont="1" applyBorder="1" applyAlignment="1" applyProtection="1">
      <alignment horizontal="center" vertical="center"/>
      <protection hidden="1"/>
    </xf>
    <xf numFmtId="0" fontId="12" fillId="0" borderId="0" xfId="1" applyFont="1" applyAlignment="1" applyProtection="1">
      <alignment horizontal="right" vertical="center"/>
      <protection hidden="1"/>
    </xf>
    <xf numFmtId="49" fontId="6" fillId="7" borderId="41" xfId="1" applyNumberFormat="1" applyFill="1" applyBorder="1" applyAlignment="1" applyProtection="1">
      <alignment vertical="center"/>
      <protection locked="0"/>
    </xf>
    <xf numFmtId="0" fontId="12" fillId="0" borderId="26" xfId="1" applyFont="1" applyBorder="1" applyAlignment="1" applyProtection="1">
      <alignment horizontal="right" vertical="center"/>
      <protection hidden="1"/>
    </xf>
    <xf numFmtId="0" fontId="24" fillId="0" borderId="0" xfId="1" applyFont="1" applyAlignment="1" applyProtection="1">
      <alignment vertical="center"/>
      <protection hidden="1"/>
    </xf>
    <xf numFmtId="0" fontId="6" fillId="0" borderId="13" xfId="1" applyBorder="1" applyAlignment="1" applyProtection="1">
      <alignment vertical="center"/>
      <protection hidden="1"/>
    </xf>
    <xf numFmtId="0" fontId="24" fillId="0" borderId="13" xfId="1" applyFont="1" applyBorder="1" applyAlignment="1" applyProtection="1">
      <alignment vertical="center"/>
      <protection hidden="1"/>
    </xf>
    <xf numFmtId="0" fontId="24" fillId="7" borderId="26" xfId="1" applyFont="1" applyFill="1" applyBorder="1" applyAlignment="1" applyProtection="1">
      <alignment horizontal="center" wrapText="1"/>
      <protection locked="0"/>
    </xf>
    <xf numFmtId="0" fontId="24" fillId="0" borderId="0" xfId="1" applyFont="1" applyAlignment="1" applyProtection="1">
      <alignment horizontal="center"/>
      <protection hidden="1"/>
    </xf>
    <xf numFmtId="49" fontId="24" fillId="7" borderId="26" xfId="1" applyNumberFormat="1" applyFont="1" applyFill="1" applyBorder="1" applyAlignment="1" applyProtection="1">
      <alignment horizontal="center" wrapText="1"/>
      <protection locked="0"/>
    </xf>
    <xf numFmtId="0" fontId="24" fillId="0" borderId="28" xfId="1" applyFont="1" applyBorder="1" applyAlignment="1" applyProtection="1">
      <alignment horizontal="center" vertical="top"/>
      <protection hidden="1"/>
    </xf>
    <xf numFmtId="0" fontId="24" fillId="0" borderId="26" xfId="1" applyFont="1" applyBorder="1" applyAlignment="1" applyProtection="1">
      <alignment horizontal="center" vertical="top"/>
      <protection hidden="1"/>
    </xf>
    <xf numFmtId="0" fontId="24" fillId="0" borderId="27" xfId="1" applyFont="1" applyBorder="1" applyAlignment="1" applyProtection="1">
      <alignment vertical="top"/>
      <protection hidden="1"/>
    </xf>
    <xf numFmtId="0" fontId="24" fillId="0" borderId="0" xfId="1" applyFont="1" applyAlignment="1" applyProtection="1">
      <alignment vertical="top"/>
      <protection hidden="1"/>
    </xf>
    <xf numFmtId="0" fontId="24" fillId="7" borderId="0" xfId="1" applyFont="1" applyFill="1" applyAlignment="1" applyProtection="1">
      <alignment horizontal="center" wrapText="1"/>
      <protection locked="0"/>
    </xf>
    <xf numFmtId="0" fontId="12" fillId="0" borderId="0" xfId="1" applyFont="1" applyProtection="1">
      <protection hidden="1"/>
    </xf>
    <xf numFmtId="0" fontId="6" fillId="0" borderId="25" xfId="1" applyBorder="1" applyAlignment="1" applyProtection="1">
      <alignment horizontal="right" vertical="center"/>
      <protection hidden="1"/>
    </xf>
    <xf numFmtId="0" fontId="24" fillId="0" borderId="0" xfId="1" applyFont="1" applyAlignment="1" applyProtection="1">
      <alignment horizontal="left" vertical="center" wrapText="1"/>
      <protection hidden="1"/>
    </xf>
    <xf numFmtId="0" fontId="24" fillId="0" borderId="0" xfId="1" applyFont="1" applyAlignment="1" applyProtection="1">
      <alignment horizontal="left" vertical="center"/>
      <protection hidden="1"/>
    </xf>
    <xf numFmtId="0" fontId="12" fillId="6" borderId="0" xfId="1" applyFont="1" applyFill="1" applyAlignment="1" applyProtection="1">
      <alignment vertical="center"/>
      <protection hidden="1"/>
    </xf>
    <xf numFmtId="0" fontId="6" fillId="6" borderId="0" xfId="1" applyFill="1" applyAlignment="1" applyProtection="1">
      <alignment vertical="center"/>
      <protection hidden="1"/>
    </xf>
    <xf numFmtId="0" fontId="6" fillId="4" borderId="43" xfId="1" applyFill="1" applyBorder="1" applyAlignment="1" applyProtection="1">
      <alignment vertical="center"/>
      <protection hidden="1"/>
    </xf>
    <xf numFmtId="0" fontId="12" fillId="0" borderId="0" xfId="1" applyFont="1" applyAlignment="1" applyProtection="1">
      <alignment horizontal="right" vertical="center"/>
      <protection hidden="1"/>
    </xf>
    <xf numFmtId="0" fontId="6" fillId="0" borderId="25" xfId="1" applyBorder="1" applyAlignment="1" applyProtection="1">
      <alignment vertical="center"/>
      <protection hidden="1"/>
    </xf>
    <xf numFmtId="0" fontId="12" fillId="0" borderId="26" xfId="1" applyFont="1" applyBorder="1" applyAlignment="1" applyProtection="1">
      <alignment horizontal="right" vertical="center"/>
      <protection hidden="1"/>
    </xf>
    <xf numFmtId="0" fontId="24" fillId="0" borderId="0" xfId="1" applyFont="1" applyAlignment="1" applyProtection="1">
      <alignment horizontal="center" vertical="center"/>
      <protection hidden="1"/>
    </xf>
    <xf numFmtId="0" fontId="24" fillId="0" borderId="5" xfId="1" applyFont="1" applyBorder="1" applyAlignment="1" applyProtection="1">
      <alignment vertical="center"/>
      <protection hidden="1"/>
    </xf>
    <xf numFmtId="0" fontId="24" fillId="0" borderId="7" xfId="1" applyFont="1" applyBorder="1" applyAlignment="1" applyProtection="1">
      <alignment vertical="center"/>
      <protection hidden="1"/>
    </xf>
    <xf numFmtId="0" fontId="6" fillId="0" borderId="0" xfId="1" applyAlignment="1" applyProtection="1">
      <alignment vertical="top"/>
      <protection hidden="1"/>
    </xf>
    <xf numFmtId="0" fontId="11" fillId="6" borderId="0" xfId="1" applyFont="1" applyFill="1" applyAlignment="1" applyProtection="1">
      <alignment vertical="center"/>
      <protection hidden="1"/>
    </xf>
    <xf numFmtId="0" fontId="3" fillId="6" borderId="0" xfId="1" applyFont="1" applyFill="1" applyAlignment="1" applyProtection="1">
      <alignment vertical="center"/>
      <protection hidden="1"/>
    </xf>
    <xf numFmtId="0" fontId="11" fillId="6" borderId="0" xfId="1" applyFont="1" applyFill="1" applyAlignment="1" applyProtection="1">
      <alignment horizontal="center" vertical="center"/>
      <protection hidden="1"/>
    </xf>
    <xf numFmtId="14" fontId="3" fillId="6" borderId="0" xfId="1" applyNumberFormat="1" applyFont="1" applyFill="1" applyAlignment="1" applyProtection="1">
      <alignment vertical="center"/>
      <protection hidden="1"/>
    </xf>
    <xf numFmtId="0" fontId="3" fillId="0" borderId="0" xfId="1" applyFont="1" applyAlignment="1" applyProtection="1">
      <alignment vertical="center"/>
      <protection hidden="1"/>
    </xf>
    <xf numFmtId="0" fontId="13" fillId="7" borderId="23" xfId="1" applyFont="1" applyFill="1" applyBorder="1" applyAlignment="1" applyProtection="1">
      <alignment vertical="center"/>
      <protection hidden="1"/>
    </xf>
    <xf numFmtId="0" fontId="13" fillId="7" borderId="24" xfId="1" applyFont="1" applyFill="1" applyBorder="1" applyAlignment="1" applyProtection="1">
      <alignment vertical="center"/>
      <protection hidden="1"/>
    </xf>
    <xf numFmtId="0" fontId="18" fillId="4" borderId="0" xfId="1" applyFont="1" applyFill="1" applyAlignment="1" applyProtection="1">
      <alignment vertical="center"/>
      <protection hidden="1"/>
    </xf>
    <xf numFmtId="0" fontId="21" fillId="0" borderId="6" xfId="1" applyFont="1" applyBorder="1" applyAlignment="1" applyProtection="1">
      <alignment wrapText="1"/>
      <protection hidden="1"/>
    </xf>
    <xf numFmtId="0" fontId="21" fillId="0" borderId="0" xfId="1" applyFont="1" applyAlignment="1" applyProtection="1">
      <alignment wrapText="1"/>
      <protection hidden="1"/>
    </xf>
    <xf numFmtId="164" fontId="23" fillId="0" borderId="0" xfId="1" applyNumberFormat="1" applyFont="1" applyAlignment="1" applyProtection="1">
      <alignment horizontal="center" vertical="center"/>
      <protection hidden="1"/>
    </xf>
    <xf numFmtId="49" fontId="6" fillId="7" borderId="28" xfId="1" applyNumberFormat="1" applyFill="1" applyBorder="1" applyAlignment="1" applyProtection="1">
      <alignment vertical="center"/>
      <protection hidden="1"/>
    </xf>
    <xf numFmtId="49" fontId="6" fillId="7" borderId="42" xfId="1" applyNumberFormat="1" applyFill="1" applyBorder="1" applyAlignment="1" applyProtection="1">
      <alignment vertical="center"/>
      <protection hidden="1"/>
    </xf>
    <xf numFmtId="0" fontId="16" fillId="0" borderId="0" xfId="1" applyFont="1" applyAlignment="1" applyProtection="1">
      <alignment horizontal="left" vertical="top" wrapText="1"/>
      <protection hidden="1"/>
    </xf>
    <xf numFmtId="0" fontId="16" fillId="0" borderId="28" xfId="1" applyFont="1" applyBorder="1" applyAlignment="1" applyProtection="1">
      <alignment horizontal="left" vertical="top" wrapText="1"/>
      <protection hidden="1"/>
    </xf>
    <xf numFmtId="0" fontId="16" fillId="0" borderId="6" xfId="1" applyFont="1" applyBorder="1" applyAlignment="1" applyProtection="1">
      <alignment horizontal="left" vertical="top" wrapText="1"/>
      <protection hidden="1"/>
    </xf>
    <xf numFmtId="0" fontId="1" fillId="7" borderId="26" xfId="2" applyFont="1" applyFill="1" applyBorder="1" applyAlignment="1" applyProtection="1">
      <alignment horizontal="center" wrapText="1"/>
      <protection locked="0"/>
    </xf>
    <xf numFmtId="0" fontId="1" fillId="7" borderId="26" xfId="1" applyFont="1" applyFill="1" applyBorder="1" applyAlignment="1" applyProtection="1">
      <alignment horizontal="center" wrapText="1"/>
      <protection locked="0"/>
    </xf>
    <xf numFmtId="0" fontId="24" fillId="0" borderId="0" xfId="1" applyFont="1" applyAlignment="1" applyProtection="1">
      <alignment horizontal="left" vertical="top" wrapText="1"/>
      <protection hidden="1"/>
    </xf>
    <xf numFmtId="0" fontId="24" fillId="0" borderId="5" xfId="1" applyFont="1" applyBorder="1" applyAlignment="1" applyProtection="1">
      <alignment horizontal="left" vertical="top" wrapText="1"/>
      <protection hidden="1"/>
    </xf>
    <xf numFmtId="0" fontId="24" fillId="0" borderId="7" xfId="1" applyFont="1" applyBorder="1" applyAlignment="1" applyProtection="1">
      <alignment horizontal="left" vertical="top" wrapText="1"/>
      <protection hidden="1"/>
    </xf>
    <xf numFmtId="0" fontId="24" fillId="0" borderId="6" xfId="1" applyFont="1" applyBorder="1" applyAlignment="1" applyProtection="1">
      <alignment horizontal="left" vertical="top" wrapText="1"/>
      <protection hidden="1"/>
    </xf>
    <xf numFmtId="0" fontId="24" fillId="0" borderId="6" xfId="1" applyFont="1" applyBorder="1" applyAlignment="1" applyProtection="1">
      <alignment horizontal="left" vertical="top" wrapText="1"/>
      <protection hidden="1"/>
    </xf>
    <xf numFmtId="0" fontId="24" fillId="7" borderId="9" xfId="1" applyFont="1" applyFill="1" applyBorder="1" applyAlignment="1" applyProtection="1">
      <alignment horizontal="center" vertical="center" wrapText="1"/>
      <protection locked="0"/>
    </xf>
    <xf numFmtId="0" fontId="24" fillId="7" borderId="13" xfId="1" applyFont="1" applyFill="1" applyBorder="1" applyAlignment="1" applyProtection="1">
      <alignment horizontal="center" vertical="center" wrapText="1"/>
      <protection locked="0"/>
    </xf>
    <xf numFmtId="0" fontId="24" fillId="0" borderId="9" xfId="1" applyFont="1" applyBorder="1" applyAlignment="1" applyProtection="1">
      <alignment horizontal="left" vertical="top" wrapText="1"/>
      <protection hidden="1"/>
    </xf>
    <xf numFmtId="0" fontId="24" fillId="0" borderId="0" xfId="1" applyFont="1" applyAlignment="1" applyProtection="1">
      <alignment wrapText="1"/>
      <protection hidden="1"/>
    </xf>
    <xf numFmtId="0" fontId="24" fillId="0" borderId="0" xfId="1" applyFont="1" applyAlignment="1" applyProtection="1">
      <alignment horizontal="center" vertical="top" wrapText="1"/>
      <protection hidden="1"/>
    </xf>
    <xf numFmtId="0" fontId="24" fillId="0" borderId="13" xfId="1" applyFont="1" applyBorder="1" applyAlignment="1" applyProtection="1">
      <alignment vertical="top" wrapText="1"/>
      <protection hidden="1"/>
    </xf>
    <xf numFmtId="0" fontId="24" fillId="0" borderId="26" xfId="1" applyFont="1" applyBorder="1" applyAlignment="1" applyProtection="1">
      <alignment horizontal="center" vertical="top" wrapText="1"/>
      <protection hidden="1"/>
    </xf>
    <xf numFmtId="0" fontId="24" fillId="0" borderId="25" xfId="1" applyFont="1" applyBorder="1" applyAlignment="1" applyProtection="1">
      <alignment horizontal="center" vertical="center" wrapText="1"/>
      <protection hidden="1"/>
    </xf>
    <xf numFmtId="0" fontId="24" fillId="0" borderId="27" xfId="1" applyFont="1" applyBorder="1" applyAlignment="1" applyProtection="1">
      <alignment horizontal="center" vertical="center" wrapText="1"/>
      <protection hidden="1"/>
    </xf>
    <xf numFmtId="0" fontId="24" fillId="0" borderId="26" xfId="1" applyFont="1" applyBorder="1" applyAlignment="1" applyProtection="1">
      <alignment horizontal="center" vertical="center"/>
      <protection hidden="1"/>
    </xf>
    <xf numFmtId="0" fontId="16" fillId="0" borderId="26" xfId="1" applyFont="1" applyBorder="1" applyAlignment="1" applyProtection="1">
      <alignment vertical="center"/>
      <protection hidden="1"/>
    </xf>
    <xf numFmtId="0" fontId="24" fillId="0" borderId="28" xfId="1" applyFont="1" applyBorder="1" applyAlignment="1" applyProtection="1">
      <alignment horizontal="center" vertical="center" wrapText="1"/>
      <protection hidden="1"/>
    </xf>
    <xf numFmtId="0" fontId="24" fillId="0" borderId="13" xfId="1" applyFont="1" applyBorder="1" applyAlignment="1" applyProtection="1">
      <alignment vertical="center" wrapText="1"/>
      <protection hidden="1"/>
    </xf>
    <xf numFmtId="0" fontId="3" fillId="0" borderId="0" xfId="1" applyFont="1" applyProtection="1">
      <protection hidden="1"/>
    </xf>
    <xf numFmtId="0" fontId="25" fillId="0" borderId="6" xfId="1" applyFont="1" applyBorder="1" applyAlignment="1" applyProtection="1">
      <alignment horizontal="right"/>
      <protection hidden="1"/>
    </xf>
    <xf numFmtId="0" fontId="3" fillId="0" borderId="0" xfId="1" applyFont="1" applyAlignment="1" applyProtection="1">
      <alignment horizontal="right" vertical="center"/>
      <protection hidden="1"/>
    </xf>
    <xf numFmtId="4" fontId="3" fillId="0" borderId="0" xfId="1" applyNumberFormat="1" applyFont="1" applyAlignment="1" applyProtection="1">
      <alignment vertical="center"/>
      <protection hidden="1"/>
    </xf>
    <xf numFmtId="166" fontId="3" fillId="0" borderId="0" xfId="1" applyNumberFormat="1" applyFont="1" applyAlignment="1" applyProtection="1">
      <alignment vertical="center"/>
      <protection hidden="1"/>
    </xf>
    <xf numFmtId="0" fontId="3" fillId="6" borderId="0" xfId="1" applyFont="1" applyFill="1" applyProtection="1">
      <protection hidden="1"/>
    </xf>
    <xf numFmtId="4" fontId="3" fillId="0" borderId="0" xfId="1" applyNumberFormat="1" applyFont="1" applyAlignment="1" applyProtection="1">
      <alignment horizontal="right" vertical="center"/>
      <protection hidden="1"/>
    </xf>
    <xf numFmtId="0" fontId="26" fillId="0" borderId="0" xfId="1" applyFont="1" applyProtection="1">
      <protection hidden="1"/>
    </xf>
    <xf numFmtId="0" fontId="26" fillId="0" borderId="0" xfId="1" applyFont="1" applyAlignment="1" applyProtection="1">
      <alignment horizontal="right"/>
      <protection hidden="1"/>
    </xf>
    <xf numFmtId="0" fontId="16" fillId="0" borderId="41" xfId="1" applyFont="1" applyBorder="1" applyAlignment="1" applyProtection="1">
      <alignment horizontal="justify" vertical="top" wrapText="1"/>
      <protection hidden="1"/>
    </xf>
    <xf numFmtId="0" fontId="16" fillId="0" borderId="28" xfId="1" applyFont="1" applyBorder="1" applyAlignment="1" applyProtection="1">
      <alignment horizontal="justify" vertical="top" wrapText="1"/>
      <protection hidden="1"/>
    </xf>
    <xf numFmtId="0" fontId="16" fillId="0" borderId="42" xfId="1" applyFont="1" applyBorder="1" applyAlignment="1" applyProtection="1">
      <alignment horizontal="justify" vertical="top" wrapText="1"/>
      <protection hidden="1"/>
    </xf>
    <xf numFmtId="0" fontId="27" fillId="4" borderId="0" xfId="1" applyFont="1" applyFill="1" applyAlignment="1" applyProtection="1">
      <alignment vertical="center"/>
      <protection hidden="1"/>
    </xf>
    <xf numFmtId="0" fontId="28" fillId="0" borderId="0" xfId="1" applyFont="1" applyAlignment="1" applyProtection="1">
      <alignment vertical="center"/>
      <protection hidden="1"/>
    </xf>
    <xf numFmtId="0" fontId="2" fillId="0" borderId="0" xfId="1" applyFont="1" applyAlignment="1" applyProtection="1">
      <alignment horizontal="right" vertical="center"/>
      <protection hidden="1"/>
    </xf>
    <xf numFmtId="0" fontId="27" fillId="0" borderId="0" xfId="1" applyFont="1" applyAlignment="1" applyProtection="1">
      <alignment vertical="center"/>
      <protection hidden="1"/>
    </xf>
    <xf numFmtId="0" fontId="29" fillId="0" borderId="0" xfId="1" applyFont="1" applyAlignment="1" applyProtection="1">
      <alignment horizontal="center" vertical="center"/>
      <protection hidden="1"/>
    </xf>
    <xf numFmtId="0" fontId="12" fillId="0" borderId="0" xfId="1" applyFont="1" applyAlignment="1" applyProtection="1">
      <alignment horizontal="center" vertical="center"/>
      <protection hidden="1"/>
    </xf>
    <xf numFmtId="4" fontId="12" fillId="0" borderId="0" xfId="1" applyNumberFormat="1" applyFont="1" applyAlignment="1" applyProtection="1">
      <alignment horizontal="center" vertical="center"/>
      <protection hidden="1"/>
    </xf>
    <xf numFmtId="0" fontId="2" fillId="0" borderId="0" xfId="1" applyFont="1" applyAlignment="1" applyProtection="1">
      <alignment horizontal="center" vertical="center"/>
      <protection hidden="1"/>
    </xf>
    <xf numFmtId="0" fontId="12" fillId="0" borderId="0" xfId="1" applyFont="1" applyAlignment="1" applyProtection="1">
      <alignment horizontal="left" vertical="center"/>
      <protection hidden="1"/>
    </xf>
    <xf numFmtId="0" fontId="6" fillId="6" borderId="0" xfId="1" applyFill="1" applyAlignment="1" applyProtection="1">
      <alignment horizontal="center" vertical="center"/>
      <protection hidden="1"/>
    </xf>
    <xf numFmtId="14" fontId="14" fillId="6" borderId="0" xfId="1" applyNumberFormat="1" applyFont="1" applyFill="1" applyAlignment="1" applyProtection="1">
      <alignment horizontal="center" vertical="center"/>
      <protection hidden="1"/>
    </xf>
    <xf numFmtId="14" fontId="2" fillId="0" borderId="0" xfId="1" applyNumberFormat="1" applyFont="1" applyAlignment="1" applyProtection="1">
      <alignment horizontal="center" vertical="center"/>
      <protection hidden="1"/>
    </xf>
    <xf numFmtId="4" fontId="6" fillId="0" borderId="0" xfId="1" applyNumberFormat="1" applyAlignment="1" applyProtection="1">
      <alignment vertical="center"/>
      <protection hidden="1"/>
    </xf>
    <xf numFmtId="4" fontId="5" fillId="0" borderId="0" xfId="1" applyNumberFormat="1" applyFont="1" applyAlignment="1" applyProtection="1">
      <alignment vertical="center"/>
      <protection hidden="1"/>
    </xf>
    <xf numFmtId="0" fontId="6" fillId="0" borderId="16" xfId="1" applyBorder="1" applyAlignment="1" applyProtection="1">
      <alignment vertical="center"/>
      <protection hidden="1"/>
    </xf>
    <xf numFmtId="0" fontId="12" fillId="6" borderId="44" xfId="1" applyFont="1" applyFill="1" applyBorder="1" applyAlignment="1" applyProtection="1">
      <alignment horizontal="center" vertical="center"/>
      <protection hidden="1"/>
    </xf>
    <xf numFmtId="0" fontId="12" fillId="6" borderId="45" xfId="1" applyFont="1" applyFill="1" applyBorder="1" applyAlignment="1" applyProtection="1">
      <alignment horizontal="center" vertical="center"/>
      <protection hidden="1"/>
    </xf>
    <xf numFmtId="0" fontId="12" fillId="6" borderId="46" xfId="1" applyFont="1" applyFill="1" applyBorder="1" applyAlignment="1" applyProtection="1">
      <alignment horizontal="center" vertical="center"/>
      <protection hidden="1"/>
    </xf>
    <xf numFmtId="0" fontId="12" fillId="6" borderId="47" xfId="1" applyFont="1" applyFill="1" applyBorder="1" applyAlignment="1" applyProtection="1">
      <alignment horizontal="center" vertical="center"/>
      <protection hidden="1"/>
    </xf>
    <xf numFmtId="0" fontId="12" fillId="6" borderId="11" xfId="1" applyFont="1" applyFill="1" applyBorder="1" applyAlignment="1" applyProtection="1">
      <alignment horizontal="center" vertical="center"/>
      <protection hidden="1"/>
    </xf>
    <xf numFmtId="0" fontId="12" fillId="6" borderId="12" xfId="1" applyFont="1" applyFill="1" applyBorder="1" applyAlignment="1" applyProtection="1">
      <alignment horizontal="center" vertical="center"/>
      <protection hidden="1"/>
    </xf>
    <xf numFmtId="0" fontId="12" fillId="6" borderId="48" xfId="1" applyFont="1" applyFill="1" applyBorder="1" applyAlignment="1" applyProtection="1">
      <alignment horizontal="center" vertical="center"/>
      <protection hidden="1"/>
    </xf>
    <xf numFmtId="0" fontId="12" fillId="6" borderId="49" xfId="1" applyFont="1" applyFill="1" applyBorder="1" applyAlignment="1" applyProtection="1">
      <alignment horizontal="center" vertical="center"/>
      <protection hidden="1"/>
    </xf>
    <xf numFmtId="0" fontId="12" fillId="6" borderId="50" xfId="1" applyFont="1" applyFill="1" applyBorder="1" applyAlignment="1" applyProtection="1">
      <alignment horizontal="center" vertical="center"/>
      <protection hidden="1"/>
    </xf>
    <xf numFmtId="0" fontId="12" fillId="6" borderId="50" xfId="1" applyFont="1" applyFill="1" applyBorder="1" applyAlignment="1" applyProtection="1">
      <alignment horizontal="center" vertical="top"/>
      <protection hidden="1"/>
    </xf>
    <xf numFmtId="4" fontId="12" fillId="6" borderId="52" xfId="1" applyNumberFormat="1" applyFont="1" applyFill="1" applyBorder="1" applyAlignment="1" applyProtection="1">
      <alignment horizontal="center" vertical="top" wrapText="1"/>
      <protection hidden="1"/>
    </xf>
    <xf numFmtId="4" fontId="2" fillId="0" borderId="0" xfId="1" applyNumberFormat="1" applyFont="1" applyAlignment="1" applyProtection="1">
      <alignment horizontal="center" vertical="center"/>
      <protection hidden="1"/>
    </xf>
    <xf numFmtId="8" fontId="12" fillId="0" borderId="0" xfId="1" applyNumberFormat="1" applyFont="1" applyAlignment="1" applyProtection="1">
      <alignment horizontal="center" vertical="center"/>
      <protection hidden="1"/>
    </xf>
    <xf numFmtId="0" fontId="12" fillId="0" borderId="53" xfId="1" applyFont="1" applyBorder="1" applyAlignment="1" applyProtection="1">
      <alignment horizontal="center" vertical="center"/>
      <protection hidden="1"/>
    </xf>
    <xf numFmtId="0" fontId="6" fillId="7" borderId="54" xfId="1" applyFill="1" applyBorder="1" applyAlignment="1" applyProtection="1">
      <alignment horizontal="left" vertical="center" wrapText="1"/>
      <protection locked="0"/>
    </xf>
    <xf numFmtId="0" fontId="6" fillId="7" borderId="55" xfId="1" applyFill="1" applyBorder="1" applyAlignment="1" applyProtection="1">
      <alignment horizontal="center" vertical="center" wrapText="1"/>
      <protection locked="0"/>
    </xf>
    <xf numFmtId="49" fontId="6" fillId="7" borderId="55" xfId="1" applyNumberFormat="1" applyFill="1" applyBorder="1" applyAlignment="1" applyProtection="1">
      <alignment horizontal="right" vertical="center" wrapText="1"/>
      <protection locked="0"/>
    </xf>
    <xf numFmtId="2" fontId="6" fillId="6" borderId="56" xfId="1" applyNumberFormat="1" applyFill="1" applyBorder="1" applyAlignment="1" applyProtection="1">
      <alignment horizontal="right" vertical="center" wrapText="1"/>
      <protection hidden="1"/>
    </xf>
    <xf numFmtId="0" fontId="5" fillId="0" borderId="15" xfId="1" applyFont="1" applyBorder="1" applyAlignment="1" applyProtection="1">
      <alignment horizontal="right" vertical="center" wrapText="1"/>
      <protection hidden="1"/>
    </xf>
    <xf numFmtId="8" fontId="6" fillId="0" borderId="0" xfId="1" applyNumberFormat="1" applyAlignment="1" applyProtection="1">
      <alignment vertical="center"/>
      <protection hidden="1"/>
    </xf>
    <xf numFmtId="0" fontId="12" fillId="0" borderId="58" xfId="1" applyFont="1" applyBorder="1" applyAlignment="1" applyProtection="1">
      <alignment horizontal="center" vertical="center"/>
      <protection hidden="1"/>
    </xf>
    <xf numFmtId="0" fontId="5" fillId="0" borderId="0" xfId="1" applyFont="1" applyAlignment="1" applyProtection="1">
      <alignment horizontal="right" vertical="center" wrapText="1"/>
      <protection hidden="1"/>
    </xf>
    <xf numFmtId="8" fontId="13" fillId="0" borderId="0" xfId="1" applyNumberFormat="1" applyFont="1" applyAlignment="1" applyProtection="1">
      <alignment horizontal="center" vertical="center"/>
      <protection hidden="1"/>
    </xf>
    <xf numFmtId="0" fontId="12" fillId="0" borderId="59" xfId="1" applyFont="1" applyBorder="1" applyAlignment="1" applyProtection="1">
      <alignment horizontal="center" vertical="center"/>
      <protection hidden="1"/>
    </xf>
    <xf numFmtId="49" fontId="6" fillId="7" borderId="60" xfId="1" applyNumberFormat="1" applyFill="1" applyBorder="1" applyAlignment="1" applyProtection="1">
      <alignment horizontal="right" vertical="center" wrapText="1"/>
      <protection locked="0"/>
    </xf>
    <xf numFmtId="49" fontId="6" fillId="7" borderId="56" xfId="1" applyNumberFormat="1" applyFill="1" applyBorder="1" applyAlignment="1" applyProtection="1">
      <alignment horizontal="right" vertical="center" wrapText="1"/>
      <protection locked="0"/>
    </xf>
    <xf numFmtId="0" fontId="6" fillId="7" borderId="63" xfId="1" applyFill="1" applyBorder="1" applyAlignment="1" applyProtection="1">
      <alignment horizontal="left" vertical="center" wrapText="1"/>
      <protection locked="0"/>
    </xf>
    <xf numFmtId="8" fontId="3" fillId="0" borderId="0" xfId="1" applyNumberFormat="1" applyFont="1" applyAlignment="1" applyProtection="1">
      <alignment vertical="center"/>
      <protection hidden="1"/>
    </xf>
    <xf numFmtId="8" fontId="3" fillId="0" borderId="0" xfId="1" applyNumberFormat="1" applyFont="1" applyAlignment="1" applyProtection="1">
      <alignment horizontal="left" vertical="center"/>
      <protection hidden="1"/>
    </xf>
    <xf numFmtId="0" fontId="3" fillId="0" borderId="0" xfId="1" applyFont="1" applyAlignment="1" applyProtection="1">
      <alignment horizontal="left" vertical="center"/>
      <protection hidden="1"/>
    </xf>
    <xf numFmtId="0" fontId="12" fillId="0" borderId="64" xfId="1" applyFont="1" applyBorder="1" applyAlignment="1" applyProtection="1">
      <alignment horizontal="center" vertical="center"/>
      <protection hidden="1"/>
    </xf>
    <xf numFmtId="0" fontId="13" fillId="0" borderId="0" xfId="1" applyFont="1" applyAlignment="1" applyProtection="1">
      <alignment horizontal="center" vertical="center"/>
      <protection hidden="1"/>
    </xf>
    <xf numFmtId="167" fontId="13" fillId="0" borderId="0" xfId="1" applyNumberFormat="1" applyFont="1" applyAlignment="1" applyProtection="1">
      <alignment horizontal="center" vertical="center"/>
      <protection hidden="1"/>
    </xf>
    <xf numFmtId="168" fontId="13" fillId="0" borderId="0" xfId="1" applyNumberFormat="1" applyFont="1" applyAlignment="1" applyProtection="1">
      <alignment horizontal="center" vertical="center"/>
      <protection hidden="1"/>
    </xf>
    <xf numFmtId="4" fontId="31" fillId="0" borderId="0" xfId="1" applyNumberFormat="1" applyFont="1" applyAlignment="1" applyProtection="1">
      <alignment vertical="center"/>
      <protection hidden="1"/>
    </xf>
    <xf numFmtId="167" fontId="6" fillId="0" borderId="0" xfId="1" applyNumberFormat="1" applyAlignment="1" applyProtection="1">
      <alignment vertical="center"/>
      <protection hidden="1"/>
    </xf>
    <xf numFmtId="0" fontId="12" fillId="0" borderId="65" xfId="1" applyFont="1" applyBorder="1" applyAlignment="1" applyProtection="1">
      <alignment horizontal="center" vertical="center"/>
      <protection hidden="1"/>
    </xf>
    <xf numFmtId="0" fontId="6" fillId="7" borderId="66" xfId="1" applyFill="1" applyBorder="1" applyAlignment="1" applyProtection="1">
      <alignment horizontal="left" vertical="center" wrapText="1"/>
      <protection locked="0"/>
    </xf>
    <xf numFmtId="0" fontId="6" fillId="7" borderId="67" xfId="1" applyFill="1" applyBorder="1" applyAlignment="1" applyProtection="1">
      <alignment horizontal="center" vertical="center" wrapText="1"/>
      <protection locked="0"/>
    </xf>
    <xf numFmtId="49" fontId="6" fillId="7" borderId="67" xfId="1" applyNumberFormat="1" applyFill="1" applyBorder="1" applyAlignment="1" applyProtection="1">
      <alignment horizontal="right" vertical="center" wrapText="1"/>
      <protection locked="0"/>
    </xf>
    <xf numFmtId="0" fontId="5" fillId="0" borderId="0" xfId="1" applyFont="1" applyAlignment="1" applyProtection="1">
      <alignment vertical="center"/>
      <protection hidden="1"/>
    </xf>
    <xf numFmtId="0" fontId="6" fillId="0" borderId="0" xfId="1" applyAlignment="1" applyProtection="1">
      <alignment horizontal="center" vertical="center"/>
      <protection hidden="1"/>
    </xf>
    <xf numFmtId="4" fontId="4" fillId="0" borderId="0" xfId="1" applyNumberFormat="1" applyFont="1" applyAlignment="1" applyProtection="1">
      <alignment vertical="center"/>
      <protection hidden="1"/>
    </xf>
    <xf numFmtId="4" fontId="4" fillId="0" borderId="70" xfId="1" applyNumberFormat="1" applyFont="1" applyBorder="1" applyAlignment="1" applyProtection="1">
      <alignment vertical="center"/>
      <protection hidden="1"/>
    </xf>
    <xf numFmtId="0" fontId="32" fillId="0" borderId="0" xfId="1" applyFont="1" applyAlignment="1" applyProtection="1">
      <alignment horizontal="center" vertical="center"/>
      <protection hidden="1"/>
    </xf>
    <xf numFmtId="4" fontId="12" fillId="6" borderId="0" xfId="1" applyNumberFormat="1" applyFont="1" applyFill="1" applyAlignment="1" applyProtection="1">
      <alignment vertical="center"/>
      <protection hidden="1"/>
    </xf>
    <xf numFmtId="4" fontId="12" fillId="6" borderId="0" xfId="1" applyNumberFormat="1" applyFont="1" applyFill="1" applyAlignment="1" applyProtection="1">
      <alignment horizontal="right" vertical="center"/>
      <protection hidden="1"/>
    </xf>
    <xf numFmtId="0" fontId="29" fillId="6" borderId="0" xfId="1" applyFont="1" applyFill="1" applyAlignment="1" applyProtection="1">
      <alignment horizontal="center" vertical="center"/>
      <protection hidden="1"/>
    </xf>
    <xf numFmtId="0" fontId="12" fillId="6" borderId="0" xfId="1" applyFont="1" applyFill="1" applyAlignment="1" applyProtection="1">
      <alignment horizontal="center" vertical="center"/>
      <protection hidden="1"/>
    </xf>
    <xf numFmtId="1" fontId="12" fillId="6" borderId="0" xfId="1" applyNumberFormat="1" applyFont="1" applyFill="1" applyAlignment="1" applyProtection="1">
      <alignment horizontal="center" vertical="center"/>
      <protection hidden="1"/>
    </xf>
    <xf numFmtId="4" fontId="12" fillId="6" borderId="0" xfId="1" applyNumberFormat="1" applyFont="1" applyFill="1" applyAlignment="1" applyProtection="1">
      <alignment horizontal="center" vertical="center"/>
      <protection hidden="1"/>
    </xf>
    <xf numFmtId="14" fontId="13" fillId="6" borderId="0" xfId="1" applyNumberFormat="1" applyFont="1" applyFill="1" applyAlignment="1" applyProtection="1">
      <alignment horizontal="center" vertical="center"/>
      <protection hidden="1"/>
    </xf>
    <xf numFmtId="4" fontId="6" fillId="7" borderId="55" xfId="1" applyNumberFormat="1" applyFill="1" applyBorder="1" applyAlignment="1" applyProtection="1">
      <alignment horizontal="right" vertical="center" wrapText="1"/>
      <protection locked="0"/>
    </xf>
    <xf numFmtId="49" fontId="6" fillId="7" borderId="60" xfId="1" applyNumberFormat="1" applyFill="1" applyBorder="1" applyAlignment="1" applyProtection="1">
      <alignment vertical="center" wrapText="1"/>
      <protection locked="0"/>
    </xf>
    <xf numFmtId="4" fontId="6" fillId="7" borderId="60" xfId="1" applyNumberFormat="1" applyFill="1" applyBorder="1" applyAlignment="1" applyProtection="1">
      <alignment horizontal="right" vertical="center" wrapText="1"/>
      <protection locked="0"/>
    </xf>
    <xf numFmtId="8" fontId="3" fillId="6" borderId="0" xfId="1" applyNumberFormat="1" applyFont="1" applyFill="1" applyAlignment="1" applyProtection="1">
      <alignment vertical="center"/>
      <protection hidden="1"/>
    </xf>
    <xf numFmtId="4" fontId="6" fillId="7" borderId="67" xfId="1" applyNumberFormat="1" applyFill="1" applyBorder="1" applyAlignment="1" applyProtection="1">
      <alignment horizontal="right" vertical="center" wrapText="1"/>
      <protection locked="0"/>
    </xf>
    <xf numFmtId="4" fontId="6" fillId="6" borderId="0" xfId="1" applyNumberFormat="1" applyFill="1" applyAlignment="1" applyProtection="1">
      <alignment vertical="center"/>
      <protection hidden="1"/>
    </xf>
    <xf numFmtId="0" fontId="12" fillId="6" borderId="0" xfId="1" applyFont="1" applyFill="1" applyAlignment="1" applyProtection="1">
      <alignment horizontal="right" vertical="center"/>
      <protection hidden="1"/>
    </xf>
    <xf numFmtId="4" fontId="12" fillId="6" borderId="70" xfId="1" applyNumberFormat="1" applyFont="1" applyFill="1" applyBorder="1" applyAlignment="1" applyProtection="1">
      <alignment horizontal="right" vertical="center"/>
      <protection hidden="1"/>
    </xf>
    <xf numFmtId="0" fontId="6" fillId="6" borderId="0" xfId="1" applyFill="1" applyAlignment="1" applyProtection="1">
      <alignment horizontal="left" vertical="center"/>
      <protection hidden="1"/>
    </xf>
    <xf numFmtId="2" fontId="12" fillId="0" borderId="0" xfId="1" applyNumberFormat="1" applyFont="1" applyAlignment="1" applyProtection="1">
      <alignment vertical="center"/>
      <protection hidden="1"/>
    </xf>
    <xf numFmtId="4" fontId="12" fillId="0" borderId="0" xfId="1" applyNumberFormat="1" applyFont="1" applyAlignment="1" applyProtection="1">
      <alignment vertical="center"/>
      <protection hidden="1"/>
    </xf>
    <xf numFmtId="2" fontId="6" fillId="0" borderId="0" xfId="1" applyNumberFormat="1" applyAlignment="1" applyProtection="1">
      <alignment vertical="center"/>
      <protection hidden="1"/>
    </xf>
    <xf numFmtId="0" fontId="12" fillId="6" borderId="70" xfId="1" applyFont="1" applyFill="1" applyBorder="1" applyAlignment="1" applyProtection="1">
      <alignment horizontal="center" vertical="center"/>
      <protection hidden="1"/>
    </xf>
    <xf numFmtId="4" fontId="12" fillId="6" borderId="77" xfId="1" applyNumberFormat="1" applyFont="1" applyFill="1" applyBorder="1" applyAlignment="1" applyProtection="1">
      <alignment horizontal="center" vertical="center" wrapText="1"/>
      <protection hidden="1"/>
    </xf>
    <xf numFmtId="4" fontId="12" fillId="6" borderId="78" xfId="1" applyNumberFormat="1" applyFont="1" applyFill="1" applyBorder="1" applyAlignment="1" applyProtection="1">
      <alignment horizontal="center" vertical="center" wrapText="1"/>
      <protection hidden="1"/>
    </xf>
    <xf numFmtId="4" fontId="6" fillId="6" borderId="0" xfId="1" applyNumberFormat="1" applyFill="1" applyAlignment="1" applyProtection="1">
      <alignment horizontal="right" vertical="center"/>
      <protection hidden="1"/>
    </xf>
    <xf numFmtId="10" fontId="12" fillId="0" borderId="0" xfId="3" applyNumberFormat="1" applyFont="1" applyBorder="1" applyAlignment="1" applyProtection="1">
      <alignment vertical="center"/>
      <protection hidden="1"/>
    </xf>
    <xf numFmtId="4" fontId="12" fillId="0" borderId="0" xfId="1" applyNumberFormat="1" applyFont="1" applyAlignment="1" applyProtection="1">
      <alignment horizontal="right" vertical="center"/>
      <protection hidden="1"/>
    </xf>
    <xf numFmtId="2" fontId="12" fillId="0" borderId="0" xfId="1" applyNumberFormat="1" applyFont="1" applyAlignment="1" applyProtection="1">
      <alignment horizontal="center" vertical="center"/>
      <protection hidden="1"/>
    </xf>
    <xf numFmtId="10" fontId="12" fillId="0" borderId="0" xfId="3" applyNumberFormat="1" applyFont="1" applyAlignment="1" applyProtection="1">
      <alignment horizontal="center" vertical="center"/>
      <protection hidden="1"/>
    </xf>
    <xf numFmtId="2" fontId="6" fillId="6" borderId="0" xfId="1" applyNumberFormat="1" applyFill="1" applyAlignment="1" applyProtection="1">
      <alignment horizontal="center" vertical="center"/>
      <protection hidden="1"/>
    </xf>
    <xf numFmtId="4" fontId="6" fillId="6" borderId="0" xfId="1" applyNumberFormat="1" applyFill="1" applyAlignment="1" applyProtection="1">
      <alignment horizontal="center" vertical="center"/>
      <protection hidden="1"/>
    </xf>
    <xf numFmtId="10" fontId="6" fillId="6" borderId="0" xfId="3" applyNumberFormat="1" applyFont="1" applyFill="1" applyBorder="1" applyAlignment="1" applyProtection="1">
      <alignment horizontal="center" vertical="center"/>
      <protection hidden="1"/>
    </xf>
    <xf numFmtId="10" fontId="6" fillId="0" borderId="0" xfId="3" applyNumberFormat="1" applyFont="1" applyAlignment="1" applyProtection="1">
      <alignment vertical="center"/>
      <protection hidden="1"/>
    </xf>
    <xf numFmtId="2" fontId="12" fillId="6" borderId="51" xfId="1" applyNumberFormat="1" applyFont="1" applyFill="1" applyBorder="1" applyAlignment="1" applyProtection="1">
      <alignment horizontal="center" vertical="top" wrapText="1"/>
      <protection hidden="1"/>
    </xf>
    <xf numFmtId="4" fontId="12" fillId="6" borderId="51" xfId="1" applyNumberFormat="1" applyFont="1" applyFill="1" applyBorder="1" applyAlignment="1" applyProtection="1">
      <alignment horizontal="center" vertical="top" wrapText="1"/>
      <protection hidden="1"/>
    </xf>
    <xf numFmtId="10" fontId="12" fillId="6" borderId="51" xfId="3" applyNumberFormat="1" applyFont="1" applyFill="1" applyBorder="1" applyAlignment="1" applyProtection="1">
      <alignment horizontal="center" vertical="top" wrapText="1"/>
      <protection hidden="1"/>
    </xf>
    <xf numFmtId="2" fontId="6" fillId="7" borderId="56" xfId="1" applyNumberFormat="1" applyFill="1" applyBorder="1" applyAlignment="1" applyProtection="1">
      <alignment horizontal="right" vertical="center" wrapText="1"/>
      <protection locked="0"/>
    </xf>
    <xf numFmtId="4" fontId="6" fillId="7" borderId="56" xfId="1" applyNumberFormat="1" applyFill="1" applyBorder="1" applyAlignment="1" applyProtection="1">
      <alignment horizontal="right" vertical="center" wrapText="1"/>
      <protection locked="0"/>
    </xf>
    <xf numFmtId="10" fontId="6" fillId="7" borderId="56" xfId="3" applyNumberFormat="1" applyFont="1" applyFill="1" applyBorder="1" applyAlignment="1" applyProtection="1">
      <alignment horizontal="right" vertical="center" wrapText="1"/>
      <protection locked="0"/>
    </xf>
    <xf numFmtId="4" fontId="6" fillId="6" borderId="57" xfId="1" applyNumberFormat="1" applyFill="1" applyBorder="1" applyAlignment="1" applyProtection="1">
      <alignment horizontal="right" vertical="center" wrapText="1"/>
      <protection hidden="1"/>
    </xf>
    <xf numFmtId="2" fontId="6" fillId="7" borderId="61" xfId="1" applyNumberFormat="1" applyFill="1" applyBorder="1" applyAlignment="1" applyProtection="1">
      <alignment horizontal="right" vertical="center" wrapText="1"/>
      <protection locked="0"/>
    </xf>
    <xf numFmtId="8" fontId="13" fillId="0" borderId="0" xfId="1" applyNumberFormat="1" applyFont="1" applyAlignment="1" applyProtection="1">
      <alignment horizontal="left" vertical="center"/>
      <protection hidden="1"/>
    </xf>
    <xf numFmtId="2" fontId="6" fillId="7" borderId="68" xfId="1" applyNumberFormat="1" applyFill="1" applyBorder="1" applyAlignment="1" applyProtection="1">
      <alignment horizontal="right" vertical="center" wrapText="1"/>
      <protection locked="0"/>
    </xf>
    <xf numFmtId="2" fontId="6" fillId="6" borderId="68" xfId="1" applyNumberFormat="1" applyFill="1" applyBorder="1" applyAlignment="1" applyProtection="1">
      <alignment horizontal="right" vertical="center" wrapText="1"/>
      <protection hidden="1"/>
    </xf>
    <xf numFmtId="4" fontId="6" fillId="7" borderId="68" xfId="1" applyNumberFormat="1" applyFill="1" applyBorder="1" applyAlignment="1" applyProtection="1">
      <alignment horizontal="right" vertical="center" wrapText="1"/>
      <protection locked="0"/>
    </xf>
    <xf numFmtId="10" fontId="6" fillId="7" borderId="68" xfId="3" applyNumberFormat="1" applyFont="1" applyFill="1" applyBorder="1" applyAlignment="1" applyProtection="1">
      <alignment horizontal="right" vertical="center" wrapText="1"/>
      <protection locked="0"/>
    </xf>
    <xf numFmtId="4" fontId="6" fillId="6" borderId="69" xfId="1" applyNumberFormat="1" applyFill="1" applyBorder="1" applyAlignment="1" applyProtection="1">
      <alignment horizontal="right" vertical="center" wrapText="1"/>
      <protection hidden="1"/>
    </xf>
    <xf numFmtId="2" fontId="12" fillId="0" borderId="0" xfId="1" applyNumberFormat="1" applyFont="1" applyAlignment="1" applyProtection="1">
      <alignment horizontal="right" vertical="center"/>
      <protection hidden="1"/>
    </xf>
    <xf numFmtId="10" fontId="6" fillId="0" borderId="0" xfId="3" applyNumberFormat="1" applyFont="1" applyFill="1" applyBorder="1" applyAlignment="1" applyProtection="1">
      <alignment vertical="center"/>
      <protection hidden="1"/>
    </xf>
    <xf numFmtId="14" fontId="12" fillId="0" borderId="0" xfId="1" applyNumberFormat="1" applyFont="1" applyAlignment="1" applyProtection="1">
      <alignment vertical="center" wrapText="1"/>
      <protection hidden="1"/>
    </xf>
    <xf numFmtId="14" fontId="12" fillId="0" borderId="0" xfId="1" applyNumberFormat="1" applyFont="1" applyAlignment="1" applyProtection="1">
      <alignment horizontal="center" vertical="center" wrapText="1"/>
      <protection hidden="1"/>
    </xf>
    <xf numFmtId="0" fontId="12" fillId="6" borderId="0" xfId="1" applyFont="1" applyFill="1" applyAlignment="1" applyProtection="1">
      <alignment horizontal="left" vertical="center"/>
      <protection hidden="1"/>
    </xf>
    <xf numFmtId="14" fontId="13" fillId="6" borderId="0" xfId="1" applyNumberFormat="1" applyFont="1" applyFill="1" applyAlignment="1" applyProtection="1">
      <alignment horizontal="right" vertical="center"/>
      <protection hidden="1"/>
    </xf>
    <xf numFmtId="14" fontId="6" fillId="0" borderId="0" xfId="1" applyNumberFormat="1" applyAlignment="1" applyProtection="1">
      <alignment vertical="center" wrapText="1"/>
      <protection hidden="1"/>
    </xf>
    <xf numFmtId="0" fontId="6" fillId="0" borderId="0" xfId="1" applyAlignment="1" applyProtection="1">
      <alignment horizontal="left" vertical="center"/>
      <protection hidden="1"/>
    </xf>
    <xf numFmtId="14" fontId="6" fillId="0" borderId="35" xfId="1" applyNumberFormat="1" applyBorder="1" applyAlignment="1" applyProtection="1">
      <alignment vertical="center" wrapText="1"/>
      <protection hidden="1"/>
    </xf>
    <xf numFmtId="0" fontId="6" fillId="0" borderId="35" xfId="1" applyBorder="1" applyAlignment="1" applyProtection="1">
      <alignment horizontal="left" vertical="center"/>
      <protection hidden="1"/>
    </xf>
    <xf numFmtId="4" fontId="6" fillId="0" borderId="35" xfId="1" applyNumberFormat="1" applyBorder="1" applyAlignment="1" applyProtection="1">
      <alignment vertical="center"/>
      <protection hidden="1"/>
    </xf>
    <xf numFmtId="14" fontId="12" fillId="6" borderId="76" xfId="1" applyNumberFormat="1" applyFont="1" applyFill="1" applyBorder="1" applyAlignment="1" applyProtection="1">
      <alignment horizontal="center" vertical="center" wrapText="1"/>
      <protection hidden="1"/>
    </xf>
    <xf numFmtId="0" fontId="12" fillId="6" borderId="77" xfId="1" applyFont="1" applyFill="1" applyBorder="1" applyAlignment="1" applyProtection="1">
      <alignment horizontal="left" vertical="center"/>
      <protection hidden="1"/>
    </xf>
    <xf numFmtId="14" fontId="6" fillId="7" borderId="54" xfId="1" applyNumberFormat="1" applyFill="1" applyBorder="1" applyAlignment="1" applyProtection="1">
      <alignment horizontal="left" vertical="center" wrapText="1"/>
      <protection locked="0"/>
    </xf>
    <xf numFmtId="0" fontId="6" fillId="7" borderId="55" xfId="1" applyFill="1" applyBorder="1" applyAlignment="1" applyProtection="1">
      <alignment horizontal="left" vertical="center" wrapText="1"/>
      <protection locked="0"/>
    </xf>
    <xf numFmtId="4" fontId="6" fillId="6" borderId="62" xfId="1" applyNumberFormat="1" applyFill="1" applyBorder="1" applyAlignment="1" applyProtection="1">
      <alignment horizontal="right" vertical="center" wrapText="1"/>
      <protection hidden="1"/>
    </xf>
    <xf numFmtId="4" fontId="5" fillId="0" borderId="15" xfId="1" applyNumberFormat="1" applyFont="1" applyBorder="1" applyAlignment="1" applyProtection="1">
      <alignment horizontal="right" vertical="center" wrapText="1"/>
      <protection hidden="1"/>
    </xf>
    <xf numFmtId="4" fontId="6" fillId="6" borderId="83" xfId="1" applyNumberFormat="1" applyFill="1" applyBorder="1" applyAlignment="1" applyProtection="1">
      <alignment horizontal="right" vertical="center" wrapText="1"/>
      <protection hidden="1"/>
    </xf>
    <xf numFmtId="4" fontId="5" fillId="0" borderId="0" xfId="1" applyNumberFormat="1" applyFont="1" applyAlignment="1" applyProtection="1">
      <alignment horizontal="right" vertical="center" wrapText="1"/>
      <protection hidden="1"/>
    </xf>
    <xf numFmtId="14" fontId="6" fillId="7" borderId="63" xfId="1" applyNumberFormat="1" applyFill="1" applyBorder="1" applyAlignment="1" applyProtection="1">
      <alignment horizontal="left" vertical="center" wrapText="1"/>
      <protection locked="0"/>
    </xf>
    <xf numFmtId="0" fontId="6" fillId="7" borderId="60" xfId="1" applyFill="1" applyBorder="1" applyAlignment="1" applyProtection="1">
      <alignment horizontal="left" vertical="center" wrapText="1"/>
      <protection locked="0"/>
    </xf>
    <xf numFmtId="14" fontId="6" fillId="7" borderId="81" xfId="1" applyNumberFormat="1" applyFill="1" applyBorder="1" applyAlignment="1" applyProtection="1">
      <alignment horizontal="left" vertical="center" wrapText="1"/>
      <protection locked="0"/>
    </xf>
    <xf numFmtId="0" fontId="6" fillId="7" borderId="67" xfId="1" applyFill="1" applyBorder="1" applyAlignment="1" applyProtection="1">
      <alignment horizontal="left" vertical="center" wrapText="1"/>
      <protection locked="0"/>
    </xf>
    <xf numFmtId="14" fontId="6" fillId="0" borderId="0" xfId="1" applyNumberFormat="1" applyAlignment="1" applyProtection="1">
      <alignment horizontal="center" vertical="center" wrapText="1"/>
      <protection hidden="1"/>
    </xf>
    <xf numFmtId="4" fontId="6" fillId="0" borderId="0" xfId="1" applyNumberFormat="1" applyAlignment="1" applyProtection="1">
      <alignment horizontal="left" vertical="center"/>
      <protection hidden="1"/>
    </xf>
    <xf numFmtId="0" fontId="32" fillId="0" borderId="0" xfId="1" applyFont="1" applyAlignment="1" applyProtection="1">
      <alignment horizontal="center" vertical="top" wrapText="1"/>
      <protection hidden="1"/>
    </xf>
    <xf numFmtId="0" fontId="6" fillId="0" borderId="0" xfId="1" applyAlignment="1" applyProtection="1">
      <alignment horizontal="left" vertical="center" wrapText="1"/>
      <protection hidden="1"/>
    </xf>
    <xf numFmtId="0" fontId="6" fillId="0" borderId="0" xfId="1" applyAlignment="1" applyProtection="1">
      <alignment horizontal="left" vertical="top" wrapText="1"/>
      <protection hidden="1"/>
    </xf>
    <xf numFmtId="0" fontId="6" fillId="6" borderId="0" xfId="1" applyFill="1" applyAlignment="1" applyProtection="1">
      <alignment horizontal="right" vertical="center"/>
      <protection hidden="1"/>
    </xf>
    <xf numFmtId="4" fontId="12" fillId="6" borderId="0" xfId="1" applyNumberFormat="1" applyFont="1" applyFill="1" applyAlignment="1" applyProtection="1">
      <alignment horizontal="right" vertical="center"/>
      <protection locked="0" hidden="1"/>
    </xf>
    <xf numFmtId="0" fontId="2" fillId="6" borderId="0" xfId="1" applyFont="1" applyFill="1" applyAlignment="1" applyProtection="1">
      <alignment horizontal="right" vertical="center"/>
      <protection hidden="1"/>
    </xf>
    <xf numFmtId="0" fontId="6" fillId="6" borderId="0" xfId="1" applyFill="1" applyAlignment="1" applyProtection="1">
      <alignment horizontal="center" vertical="center"/>
      <protection hidden="1"/>
    </xf>
    <xf numFmtId="0" fontId="29" fillId="6" borderId="0" xfId="1" applyFont="1" applyFill="1" applyAlignment="1" applyProtection="1">
      <alignment horizontal="center" vertical="center"/>
      <protection hidden="1"/>
    </xf>
    <xf numFmtId="0" fontId="2" fillId="6" borderId="0" xfId="1" applyFont="1" applyFill="1" applyAlignment="1" applyProtection="1">
      <alignment horizontal="center" vertical="center"/>
      <protection hidden="1"/>
    </xf>
    <xf numFmtId="0" fontId="12" fillId="6" borderId="0" xfId="1" applyFont="1" applyFill="1" applyAlignment="1" applyProtection="1">
      <alignment horizontal="center"/>
      <protection hidden="1"/>
    </xf>
    <xf numFmtId="2" fontId="12" fillId="6" borderId="0" xfId="1" applyNumberFormat="1" applyFont="1" applyFill="1" applyAlignment="1" applyProtection="1">
      <alignment horizontal="center"/>
      <protection hidden="1"/>
    </xf>
    <xf numFmtId="0" fontId="5" fillId="6" borderId="0" xfId="1" applyFont="1" applyFill="1" applyAlignment="1" applyProtection="1">
      <alignment vertical="center"/>
      <protection hidden="1"/>
    </xf>
    <xf numFmtId="0" fontId="12" fillId="6" borderId="75" xfId="1" applyFont="1" applyFill="1" applyBorder="1" applyAlignment="1" applyProtection="1">
      <alignment horizontal="center" vertical="center"/>
      <protection hidden="1"/>
    </xf>
    <xf numFmtId="0" fontId="12" fillId="6" borderId="75" xfId="1" applyFont="1" applyFill="1" applyBorder="1" applyAlignment="1" applyProtection="1">
      <alignment horizontal="center" vertical="center" wrapText="1"/>
      <protection hidden="1"/>
    </xf>
    <xf numFmtId="0" fontId="12" fillId="6" borderId="84" xfId="1" applyFont="1" applyFill="1" applyBorder="1" applyAlignment="1" applyProtection="1">
      <alignment vertical="center"/>
      <protection hidden="1"/>
    </xf>
    <xf numFmtId="4" fontId="12" fillId="6" borderId="73" xfId="1" applyNumberFormat="1" applyFont="1" applyFill="1" applyBorder="1" applyAlignment="1" applyProtection="1">
      <alignment horizontal="center" vertical="center" wrapText="1"/>
      <protection hidden="1"/>
    </xf>
    <xf numFmtId="2" fontId="12" fillId="6" borderId="85" xfId="1" applyNumberFormat="1" applyFont="1" applyFill="1" applyBorder="1" applyAlignment="1" applyProtection="1">
      <alignment horizontal="center" vertical="center" wrapText="1"/>
      <protection hidden="1"/>
    </xf>
    <xf numFmtId="4" fontId="2" fillId="6" borderId="0" xfId="1" applyNumberFormat="1" applyFont="1" applyFill="1" applyAlignment="1" applyProtection="1">
      <alignment horizontal="center" vertical="center"/>
      <protection hidden="1"/>
    </xf>
    <xf numFmtId="1" fontId="12" fillId="6" borderId="80" xfId="1" applyNumberFormat="1" applyFont="1" applyFill="1" applyBorder="1" applyAlignment="1" applyProtection="1">
      <alignment horizontal="center" vertical="center"/>
      <protection hidden="1"/>
    </xf>
    <xf numFmtId="14" fontId="6" fillId="7" borderId="71" xfId="1" applyNumberFormat="1" applyFill="1" applyBorder="1" applyAlignment="1" applyProtection="1">
      <alignment horizontal="left" vertical="center" wrapText="1"/>
      <protection locked="0"/>
    </xf>
    <xf numFmtId="0" fontId="6" fillId="7" borderId="55" xfId="1" applyFill="1" applyBorder="1" applyAlignment="1" applyProtection="1">
      <alignment vertical="center" wrapText="1"/>
      <protection locked="0"/>
    </xf>
    <xf numFmtId="4" fontId="5" fillId="6" borderId="15" xfId="1" applyNumberFormat="1" applyFont="1" applyFill="1" applyBorder="1" applyAlignment="1" applyProtection="1">
      <alignment horizontal="right" vertical="center" wrapText="1"/>
      <protection hidden="1"/>
    </xf>
    <xf numFmtId="1" fontId="12" fillId="6" borderId="59" xfId="1" applyNumberFormat="1" applyFont="1" applyFill="1" applyBorder="1" applyAlignment="1" applyProtection="1">
      <alignment horizontal="center" vertical="center"/>
      <protection hidden="1"/>
    </xf>
    <xf numFmtId="4" fontId="6" fillId="6" borderId="79" xfId="1" applyNumberFormat="1" applyFill="1" applyBorder="1" applyAlignment="1" applyProtection="1">
      <alignment horizontal="right" vertical="center" wrapText="1"/>
      <protection hidden="1"/>
    </xf>
    <xf numFmtId="4" fontId="5" fillId="6" borderId="0" xfId="1" applyNumberFormat="1" applyFont="1" applyFill="1" applyAlignment="1" applyProtection="1">
      <alignment horizontal="right" vertical="center" wrapText="1"/>
      <protection hidden="1"/>
    </xf>
    <xf numFmtId="0" fontId="6" fillId="7" borderId="60" xfId="1" applyFill="1" applyBorder="1" applyAlignment="1" applyProtection="1">
      <alignment vertical="center" wrapText="1"/>
      <protection locked="0"/>
    </xf>
    <xf numFmtId="14" fontId="6" fillId="7" borderId="63" xfId="1" applyNumberFormat="1" applyFill="1" applyBorder="1" applyAlignment="1" applyProtection="1">
      <alignment horizontal="left" vertical="center"/>
      <protection locked="0"/>
    </xf>
    <xf numFmtId="8" fontId="34" fillId="6" borderId="0" xfId="1" applyNumberFormat="1" applyFont="1" applyFill="1" applyAlignment="1" applyProtection="1">
      <alignment vertical="center"/>
      <protection hidden="1"/>
    </xf>
    <xf numFmtId="8" fontId="34" fillId="6" borderId="0" xfId="1" applyNumberFormat="1" applyFont="1" applyFill="1" applyAlignment="1" applyProtection="1">
      <alignment horizontal="left" vertical="center"/>
      <protection hidden="1"/>
    </xf>
    <xf numFmtId="0" fontId="34" fillId="6" borderId="0" xfId="1" applyFont="1" applyFill="1" applyAlignment="1" applyProtection="1">
      <alignment horizontal="left" vertical="center"/>
      <protection hidden="1"/>
    </xf>
    <xf numFmtId="1" fontId="12" fillId="6" borderId="86" xfId="1" applyNumberFormat="1" applyFont="1" applyFill="1" applyBorder="1" applyAlignment="1" applyProtection="1">
      <alignment horizontal="center" vertical="center"/>
      <protection hidden="1"/>
    </xf>
    <xf numFmtId="1" fontId="12" fillId="6" borderId="58" xfId="1" applyNumberFormat="1" applyFont="1" applyFill="1" applyBorder="1" applyAlignment="1" applyProtection="1">
      <alignment horizontal="center" vertical="center"/>
      <protection hidden="1"/>
    </xf>
    <xf numFmtId="1" fontId="12" fillId="6" borderId="65" xfId="1" applyNumberFormat="1" applyFont="1" applyFill="1" applyBorder="1" applyAlignment="1" applyProtection="1">
      <alignment horizontal="center" vertical="center"/>
      <protection hidden="1"/>
    </xf>
    <xf numFmtId="14" fontId="6" fillId="7" borderId="66" xfId="1" applyNumberFormat="1" applyFill="1" applyBorder="1" applyAlignment="1" applyProtection="1">
      <alignment horizontal="left" vertical="center"/>
      <protection locked="0"/>
    </xf>
    <xf numFmtId="0" fontId="6" fillId="7" borderId="67" xfId="1" applyFill="1" applyBorder="1" applyAlignment="1" applyProtection="1">
      <alignment vertical="center" wrapText="1"/>
      <protection locked="0"/>
    </xf>
    <xf numFmtId="4" fontId="6" fillId="6" borderId="82" xfId="1" applyNumberFormat="1" applyFill="1" applyBorder="1" applyAlignment="1" applyProtection="1">
      <alignment horizontal="right" vertical="center" wrapText="1"/>
      <protection hidden="1"/>
    </xf>
    <xf numFmtId="0" fontId="32" fillId="6" borderId="0" xfId="1" applyFont="1" applyFill="1" applyAlignment="1" applyProtection="1">
      <alignment horizontal="center" vertical="top"/>
      <protection hidden="1"/>
    </xf>
    <xf numFmtId="0" fontId="6" fillId="6" borderId="0" xfId="1" applyFill="1" applyAlignment="1" applyProtection="1">
      <alignment horizontal="left" vertical="center" wrapText="1"/>
      <protection hidden="1"/>
    </xf>
    <xf numFmtId="4" fontId="5" fillId="6" borderId="0" xfId="1" applyNumberFormat="1" applyFont="1" applyFill="1" applyAlignment="1" applyProtection="1">
      <alignment horizontal="right" vertical="center"/>
      <protection hidden="1"/>
    </xf>
    <xf numFmtId="0" fontId="24" fillId="6" borderId="0" xfId="1" applyFont="1" applyFill="1" applyAlignment="1" applyProtection="1">
      <alignment horizontal="left" vertical="center" wrapText="1"/>
      <protection hidden="1"/>
    </xf>
    <xf numFmtId="0" fontId="24" fillId="6" borderId="0" xfId="1" applyFont="1" applyFill="1" applyAlignment="1" applyProtection="1">
      <alignment horizontal="left" vertical="top" wrapText="1"/>
      <protection hidden="1"/>
    </xf>
    <xf numFmtId="0" fontId="5" fillId="6" borderId="0" xfId="1" applyFont="1" applyFill="1" applyAlignment="1" applyProtection="1">
      <alignment horizontal="center" vertical="center"/>
      <protection hidden="1"/>
    </xf>
    <xf numFmtId="0" fontId="5" fillId="6" borderId="0" xfId="1" applyFont="1" applyFill="1" applyAlignment="1" applyProtection="1">
      <alignment horizontal="left" vertical="center"/>
      <protection hidden="1"/>
    </xf>
    <xf numFmtId="0" fontId="29" fillId="0" borderId="0" xfId="1" applyFont="1" applyAlignment="1" applyProtection="1">
      <alignment horizontal="center" vertical="center" wrapText="1"/>
      <protection hidden="1"/>
    </xf>
    <xf numFmtId="0" fontId="6" fillId="0" borderId="0" xfId="1" applyAlignment="1" applyProtection="1">
      <alignment horizontal="center" vertical="center" wrapText="1"/>
      <protection hidden="1"/>
    </xf>
    <xf numFmtId="0" fontId="6" fillId="0" borderId="0" xfId="1" applyAlignment="1" applyProtection="1">
      <alignment horizontal="center" vertical="center"/>
      <protection hidden="1"/>
    </xf>
    <xf numFmtId="0" fontId="29" fillId="0" borderId="0" xfId="1" applyFont="1" applyAlignment="1" applyProtection="1">
      <alignment horizontal="center" vertical="center" wrapText="1"/>
      <protection hidden="1"/>
    </xf>
    <xf numFmtId="0" fontId="12" fillId="0" borderId="0" xfId="1" applyFont="1" applyAlignment="1" applyProtection="1">
      <alignment horizontal="left"/>
      <protection hidden="1"/>
    </xf>
    <xf numFmtId="0" fontId="12" fillId="6" borderId="0" xfId="1" applyFont="1" applyFill="1" applyAlignment="1" applyProtection="1">
      <alignment horizontal="left" wrapText="1"/>
      <protection hidden="1"/>
    </xf>
    <xf numFmtId="0" fontId="29" fillId="0" borderId="0" xfId="1" applyFont="1" applyAlignment="1" applyProtection="1">
      <alignment horizontal="center" wrapText="1"/>
      <protection hidden="1"/>
    </xf>
    <xf numFmtId="0" fontId="6" fillId="0" borderId="0" xfId="1" applyAlignment="1" applyProtection="1">
      <alignment horizontal="right"/>
      <protection hidden="1"/>
    </xf>
    <xf numFmtId="0" fontId="2" fillId="0" borderId="0" xfId="1" applyFont="1" applyAlignment="1" applyProtection="1">
      <alignment horizontal="center"/>
      <protection hidden="1"/>
    </xf>
    <xf numFmtId="0" fontId="29" fillId="0" borderId="0" xfId="1" applyFont="1" applyAlignment="1" applyProtection="1">
      <alignment vertical="center" wrapText="1"/>
      <protection hidden="1"/>
    </xf>
    <xf numFmtId="0" fontId="12" fillId="4" borderId="44" xfId="1" applyFont="1" applyFill="1" applyBorder="1" applyAlignment="1" applyProtection="1">
      <alignment horizontal="center" vertical="center"/>
      <protection hidden="1"/>
    </xf>
    <xf numFmtId="14" fontId="12" fillId="6" borderId="45" xfId="1" applyNumberFormat="1" applyFont="1" applyFill="1" applyBorder="1" applyAlignment="1" applyProtection="1">
      <alignment horizontal="center" vertical="center" wrapText="1"/>
      <protection hidden="1"/>
    </xf>
    <xf numFmtId="0" fontId="12" fillId="0" borderId="87" xfId="1" applyFont="1" applyBorder="1" applyAlignment="1" applyProtection="1">
      <alignment vertical="center"/>
      <protection hidden="1"/>
    </xf>
    <xf numFmtId="0" fontId="12" fillId="4" borderId="46" xfId="1" applyFont="1" applyFill="1" applyBorder="1" applyAlignment="1" applyProtection="1">
      <alignment horizontal="center" vertical="center" wrapText="1"/>
      <protection hidden="1"/>
    </xf>
    <xf numFmtId="0" fontId="12" fillId="4" borderId="46" xfId="1" applyFont="1" applyFill="1" applyBorder="1" applyAlignment="1" applyProtection="1">
      <alignment vertical="top" wrapText="1"/>
      <protection hidden="1"/>
    </xf>
    <xf numFmtId="0" fontId="12" fillId="4" borderId="47" xfId="1" applyFont="1" applyFill="1" applyBorder="1" applyAlignment="1" applyProtection="1">
      <alignment horizontal="left" vertical="top" wrapText="1"/>
      <protection hidden="1"/>
    </xf>
    <xf numFmtId="0" fontId="12" fillId="4" borderId="12" xfId="1" applyFont="1" applyFill="1" applyBorder="1" applyAlignment="1" applyProtection="1">
      <alignment horizontal="left" vertical="top" wrapText="1"/>
      <protection hidden="1"/>
    </xf>
    <xf numFmtId="0" fontId="12" fillId="4" borderId="48" xfId="1" applyFont="1" applyFill="1" applyBorder="1" applyAlignment="1" applyProtection="1">
      <alignment horizontal="center" vertical="center"/>
      <protection hidden="1"/>
    </xf>
    <xf numFmtId="14" fontId="12" fillId="6" borderId="49" xfId="1" applyNumberFormat="1" applyFont="1" applyFill="1" applyBorder="1" applyAlignment="1" applyProtection="1">
      <alignment horizontal="center" vertical="center" wrapText="1"/>
      <protection hidden="1"/>
    </xf>
    <xf numFmtId="0" fontId="12" fillId="4" borderId="50" xfId="1" applyFont="1" applyFill="1" applyBorder="1" applyAlignment="1" applyProtection="1">
      <alignment vertical="center" wrapText="1"/>
      <protection hidden="1"/>
    </xf>
    <xf numFmtId="0" fontId="6" fillId="0" borderId="35" xfId="1" applyBorder="1" applyAlignment="1" applyProtection="1">
      <alignment vertical="center"/>
      <protection hidden="1"/>
    </xf>
    <xf numFmtId="0" fontId="12" fillId="4" borderId="50" xfId="1" applyFont="1" applyFill="1" applyBorder="1" applyAlignment="1" applyProtection="1">
      <alignment horizontal="center" vertical="center" wrapText="1"/>
      <protection hidden="1"/>
    </xf>
    <xf numFmtId="0" fontId="12" fillId="4" borderId="50" xfId="1" applyFont="1" applyFill="1" applyBorder="1" applyAlignment="1" applyProtection="1">
      <alignment horizontal="left" vertical="center" wrapText="1"/>
      <protection hidden="1"/>
    </xf>
    <xf numFmtId="0" fontId="12" fillId="4" borderId="36" xfId="1" applyFont="1" applyFill="1" applyBorder="1" applyAlignment="1" applyProtection="1">
      <alignment horizontal="center" vertical="center" wrapText="1"/>
      <protection hidden="1"/>
    </xf>
    <xf numFmtId="1" fontId="12" fillId="0" borderId="58" xfId="1" applyNumberFormat="1" applyFont="1" applyBorder="1" applyAlignment="1" applyProtection="1">
      <alignment horizontal="center" vertical="center"/>
      <protection hidden="1"/>
    </xf>
    <xf numFmtId="49" fontId="6" fillId="7" borderId="54" xfId="1" applyNumberFormat="1" applyFill="1" applyBorder="1" applyAlignment="1" applyProtection="1">
      <alignment vertical="center" wrapText="1"/>
      <protection locked="0"/>
    </xf>
    <xf numFmtId="4" fontId="6" fillId="7" borderId="55" xfId="1" applyNumberFormat="1" applyFill="1" applyBorder="1" applyAlignment="1" applyProtection="1">
      <alignment horizontal="right" vertical="center"/>
      <protection locked="0"/>
    </xf>
    <xf numFmtId="170" fontId="6" fillId="7" borderId="55" xfId="1" applyNumberFormat="1" applyFill="1" applyBorder="1" applyAlignment="1" applyProtection="1">
      <alignment horizontal="center" vertical="center"/>
      <protection locked="0"/>
    </xf>
    <xf numFmtId="4" fontId="6" fillId="4" borderId="57" xfId="1" applyNumberFormat="1" applyFill="1" applyBorder="1" applyAlignment="1" applyProtection="1">
      <alignment horizontal="right" vertical="center"/>
      <protection hidden="1"/>
    </xf>
    <xf numFmtId="1" fontId="12" fillId="0" borderId="59" xfId="1" applyNumberFormat="1" applyFont="1" applyBorder="1" applyAlignment="1" applyProtection="1">
      <alignment horizontal="center" vertical="center"/>
      <protection hidden="1"/>
    </xf>
    <xf numFmtId="49" fontId="6" fillId="7" borderId="54" xfId="1" applyNumberFormat="1" applyFill="1" applyBorder="1" applyAlignment="1" applyProtection="1">
      <alignment wrapText="1"/>
      <protection locked="0"/>
    </xf>
    <xf numFmtId="4" fontId="6" fillId="4" borderId="83" xfId="1" applyNumberFormat="1" applyFill="1" applyBorder="1" applyAlignment="1" applyProtection="1">
      <alignment horizontal="right" vertical="center"/>
      <protection hidden="1"/>
    </xf>
    <xf numFmtId="4" fontId="6" fillId="7" borderId="60" xfId="1" applyNumberFormat="1" applyFill="1" applyBorder="1" applyAlignment="1" applyProtection="1">
      <alignment horizontal="right" vertical="center"/>
      <protection locked="0"/>
    </xf>
    <xf numFmtId="170" fontId="6" fillId="7" borderId="60" xfId="1" applyNumberFormat="1" applyFill="1" applyBorder="1" applyAlignment="1" applyProtection="1">
      <alignment horizontal="center" vertical="center"/>
      <protection locked="0"/>
    </xf>
    <xf numFmtId="49" fontId="6" fillId="7" borderId="63" xfId="1" applyNumberFormat="1" applyFill="1" applyBorder="1" applyAlignment="1" applyProtection="1">
      <alignment vertical="center" wrapText="1"/>
      <protection locked="0"/>
    </xf>
    <xf numFmtId="8" fontId="34" fillId="0" borderId="0" xfId="1" applyNumberFormat="1" applyFont="1" applyAlignment="1" applyProtection="1">
      <alignment vertical="center"/>
      <protection hidden="1"/>
    </xf>
    <xf numFmtId="8" fontId="34" fillId="0" borderId="0" xfId="1" applyNumberFormat="1" applyFont="1" applyAlignment="1" applyProtection="1">
      <alignment horizontal="left" vertical="center"/>
      <protection hidden="1"/>
    </xf>
    <xf numFmtId="0" fontId="34" fillId="0" borderId="0" xfId="1" applyFont="1" applyAlignment="1" applyProtection="1">
      <alignment horizontal="left" vertical="center"/>
      <protection hidden="1"/>
    </xf>
    <xf numFmtId="49" fontId="6" fillId="7" borderId="88" xfId="1" applyNumberFormat="1" applyFill="1" applyBorder="1" applyAlignment="1" applyProtection="1">
      <alignment vertical="center" wrapText="1"/>
      <protection locked="0"/>
    </xf>
    <xf numFmtId="1" fontId="12" fillId="0" borderId="65" xfId="1" applyNumberFormat="1" applyFont="1" applyBorder="1" applyAlignment="1" applyProtection="1">
      <alignment horizontal="center" vertical="center"/>
      <protection hidden="1"/>
    </xf>
    <xf numFmtId="14" fontId="6" fillId="7" borderId="66" xfId="1" applyNumberFormat="1" applyFill="1" applyBorder="1" applyAlignment="1" applyProtection="1">
      <alignment horizontal="left" vertical="center" wrapText="1"/>
      <protection locked="0"/>
    </xf>
    <xf numFmtId="49" fontId="6" fillId="7" borderId="81" xfId="1" applyNumberFormat="1" applyFill="1" applyBorder="1" applyAlignment="1" applyProtection="1">
      <alignment vertical="center" wrapText="1"/>
      <protection locked="0"/>
    </xf>
    <xf numFmtId="4" fontId="6" fillId="7" borderId="67" xfId="1" applyNumberFormat="1" applyFill="1" applyBorder="1" applyAlignment="1" applyProtection="1">
      <alignment horizontal="right" vertical="center"/>
      <protection locked="0"/>
    </xf>
    <xf numFmtId="170" fontId="6" fillId="7" borderId="67" xfId="1" applyNumberFormat="1" applyFill="1" applyBorder="1" applyAlignment="1" applyProtection="1">
      <alignment horizontal="center" vertical="center"/>
      <protection locked="0"/>
    </xf>
    <xf numFmtId="4" fontId="6" fillId="4" borderId="82" xfId="1" applyNumberFormat="1" applyFill="1" applyBorder="1" applyAlignment="1" applyProtection="1">
      <alignment horizontal="right" vertical="center"/>
      <protection hidden="1"/>
    </xf>
    <xf numFmtId="14" fontId="6" fillId="6" borderId="0" xfId="1" applyNumberFormat="1" applyFill="1" applyAlignment="1" applyProtection="1">
      <alignment horizontal="left" vertical="center" wrapText="1"/>
      <protection hidden="1"/>
    </xf>
    <xf numFmtId="49" fontId="6" fillId="6" borderId="0" xfId="1" applyNumberFormat="1" applyFill="1" applyAlignment="1" applyProtection="1">
      <alignment vertical="center" wrapText="1"/>
      <protection hidden="1"/>
    </xf>
    <xf numFmtId="4" fontId="6" fillId="6" borderId="35" xfId="1" applyNumberFormat="1" applyFill="1" applyBorder="1" applyAlignment="1" applyProtection="1">
      <alignment horizontal="right" vertical="center"/>
      <protection hidden="1"/>
    </xf>
    <xf numFmtId="170" fontId="6" fillId="6" borderId="0" xfId="1" applyNumberFormat="1" applyFill="1" applyAlignment="1" applyProtection="1">
      <alignment horizontal="center" vertical="center"/>
      <protection hidden="1"/>
    </xf>
    <xf numFmtId="0" fontId="6" fillId="0" borderId="0" xfId="1" applyAlignment="1" applyProtection="1">
      <alignment horizontal="right" vertical="center"/>
      <protection hidden="1"/>
    </xf>
    <xf numFmtId="4" fontId="12" fillId="0" borderId="70" xfId="1" applyNumberFormat="1" applyFont="1" applyBorder="1" applyAlignment="1" applyProtection="1">
      <alignment horizontal="right" vertical="center"/>
      <protection hidden="1"/>
    </xf>
    <xf numFmtId="0" fontId="32" fillId="0" borderId="0" xfId="1" applyFont="1" applyAlignment="1" applyProtection="1">
      <alignment horizontal="center" vertical="top"/>
      <protection hidden="1"/>
    </xf>
    <xf numFmtId="4" fontId="5" fillId="0" borderId="0" xfId="1" applyNumberFormat="1" applyFont="1" applyAlignment="1" applyProtection="1">
      <alignment horizontal="right" vertical="center"/>
      <protection hidden="1"/>
    </xf>
    <xf numFmtId="0" fontId="5" fillId="0" borderId="0" xfId="1" applyFont="1" applyAlignment="1" applyProtection="1">
      <alignment horizontal="center" vertical="center"/>
      <protection hidden="1"/>
    </xf>
    <xf numFmtId="0" fontId="5" fillId="0" borderId="0" xfId="1" applyFont="1" applyAlignment="1" applyProtection="1">
      <alignment horizontal="left" vertical="center"/>
      <protection hidden="1"/>
    </xf>
    <xf numFmtId="14" fontId="6" fillId="0" borderId="0" xfId="1" applyNumberFormat="1" applyAlignment="1" applyProtection="1">
      <alignment horizontal="left" vertical="center"/>
      <protection hidden="1"/>
    </xf>
    <xf numFmtId="0" fontId="29" fillId="0" borderId="0" xfId="1" applyFont="1" applyAlignment="1" applyProtection="1">
      <alignment horizontal="center" vertical="center"/>
      <protection hidden="1"/>
    </xf>
    <xf numFmtId="14" fontId="29" fillId="0" borderId="0" xfId="1" applyNumberFormat="1" applyFont="1" applyAlignment="1" applyProtection="1">
      <alignment horizontal="left" vertical="center"/>
      <protection hidden="1"/>
    </xf>
    <xf numFmtId="4" fontId="29" fillId="0" borderId="0" xfId="1" applyNumberFormat="1" applyFont="1" applyAlignment="1" applyProtection="1">
      <alignment horizontal="center" vertical="center"/>
      <protection hidden="1"/>
    </xf>
    <xf numFmtId="14" fontId="12" fillId="6" borderId="0" xfId="1" applyNumberFormat="1" applyFont="1" applyFill="1" applyAlignment="1" applyProtection="1">
      <alignment horizontal="left" vertical="center"/>
      <protection hidden="1"/>
    </xf>
    <xf numFmtId="0" fontId="12" fillId="0" borderId="35" xfId="1" applyFont="1" applyBorder="1" applyAlignment="1" applyProtection="1">
      <alignment vertical="center"/>
      <protection hidden="1"/>
    </xf>
    <xf numFmtId="14" fontId="12" fillId="0" borderId="35" xfId="1" applyNumberFormat="1" applyFont="1" applyBorder="1" applyAlignment="1" applyProtection="1">
      <alignment horizontal="center"/>
      <protection hidden="1"/>
    </xf>
    <xf numFmtId="0" fontId="12" fillId="0" borderId="35" xfId="1" applyFont="1" applyBorder="1" applyAlignment="1" applyProtection="1">
      <alignment horizontal="center" vertical="center"/>
      <protection hidden="1"/>
    </xf>
    <xf numFmtId="4" fontId="12" fillId="0" borderId="35" xfId="1" applyNumberFormat="1" applyFont="1" applyBorder="1" applyAlignment="1" applyProtection="1">
      <alignment horizontal="center"/>
      <protection hidden="1"/>
    </xf>
    <xf numFmtId="0" fontId="12" fillId="0" borderId="48" xfId="1" applyFont="1" applyBorder="1" applyAlignment="1" applyProtection="1">
      <alignment horizontal="center" vertical="center"/>
      <protection hidden="1"/>
    </xf>
    <xf numFmtId="14" fontId="12" fillId="0" borderId="49" xfId="1" applyNumberFormat="1" applyFont="1" applyBorder="1" applyAlignment="1" applyProtection="1">
      <alignment horizontal="center" vertical="center" wrapText="1"/>
      <protection hidden="1"/>
    </xf>
    <xf numFmtId="0" fontId="12" fillId="0" borderId="50" xfId="1" applyFont="1" applyBorder="1" applyAlignment="1" applyProtection="1">
      <alignment horizontal="center" vertical="center" wrapText="1"/>
      <protection hidden="1"/>
    </xf>
    <xf numFmtId="0" fontId="12" fillId="0" borderId="50" xfId="1" applyFont="1" applyBorder="1" applyAlignment="1" applyProtection="1">
      <alignment vertical="center"/>
      <protection hidden="1"/>
    </xf>
    <xf numFmtId="4" fontId="12" fillId="0" borderId="52" xfId="1" applyNumberFormat="1" applyFont="1" applyBorder="1" applyAlignment="1" applyProtection="1">
      <alignment horizontal="center" vertical="center" wrapText="1"/>
      <protection hidden="1"/>
    </xf>
    <xf numFmtId="0" fontId="5" fillId="0" borderId="0" xfId="1" applyFont="1" applyAlignment="1" applyProtection="1">
      <alignment horizontal="right" vertical="center"/>
      <protection hidden="1"/>
    </xf>
    <xf numFmtId="1" fontId="12" fillId="0" borderId="89" xfId="1" applyNumberFormat="1" applyFont="1" applyBorder="1" applyAlignment="1" applyProtection="1">
      <alignment horizontal="center" vertical="center"/>
      <protection hidden="1"/>
    </xf>
    <xf numFmtId="14" fontId="6" fillId="7" borderId="90" xfId="1" applyNumberFormat="1" applyFill="1" applyBorder="1" applyAlignment="1" applyProtection="1">
      <alignment horizontal="left" vertical="center"/>
      <protection locked="0"/>
    </xf>
    <xf numFmtId="0" fontId="6" fillId="7" borderId="91" xfId="1" applyFill="1" applyBorder="1" applyAlignment="1" applyProtection="1">
      <alignment vertical="center" wrapText="1"/>
      <protection locked="0"/>
    </xf>
    <xf numFmtId="0" fontId="6" fillId="7" borderId="92" xfId="1" applyFill="1" applyBorder="1" applyAlignment="1" applyProtection="1">
      <alignment vertical="center" wrapText="1"/>
      <protection locked="0"/>
    </xf>
    <xf numFmtId="4" fontId="6" fillId="7" borderId="72" xfId="1" applyNumberFormat="1" applyFill="1" applyBorder="1" applyAlignment="1" applyProtection="1">
      <alignment horizontal="right" vertical="center"/>
      <protection locked="0"/>
    </xf>
    <xf numFmtId="1" fontId="5" fillId="0" borderId="0" xfId="1" applyNumberFormat="1" applyFont="1" applyAlignment="1" applyProtection="1">
      <alignment horizontal="center" vertical="center"/>
      <protection hidden="1"/>
    </xf>
    <xf numFmtId="14" fontId="6" fillId="0" borderId="0" xfId="1" applyNumberFormat="1" applyAlignment="1" applyProtection="1">
      <alignment vertical="center"/>
      <protection hidden="1"/>
    </xf>
    <xf numFmtId="0" fontId="6" fillId="0" borderId="0" xfId="1" applyAlignment="1" applyProtection="1">
      <alignment vertical="center" wrapText="1"/>
      <protection hidden="1"/>
    </xf>
    <xf numFmtId="4" fontId="6" fillId="0" borderId="0" xfId="1" applyNumberFormat="1" applyAlignment="1" applyProtection="1">
      <alignment horizontal="right" vertical="center"/>
      <protection hidden="1"/>
    </xf>
    <xf numFmtId="1" fontId="12" fillId="0" borderId="93" xfId="1" applyNumberFormat="1" applyFont="1" applyBorder="1" applyAlignment="1" applyProtection="1">
      <alignment horizontal="center" vertical="center"/>
      <protection hidden="1"/>
    </xf>
    <xf numFmtId="0" fontId="6" fillId="7" borderId="94" xfId="1" applyFill="1" applyBorder="1" applyAlignment="1" applyProtection="1">
      <alignment vertical="center" wrapText="1"/>
      <protection locked="0"/>
    </xf>
    <xf numFmtId="0" fontId="6" fillId="7" borderId="95" xfId="1" applyFill="1" applyBorder="1" applyAlignment="1" applyProtection="1">
      <alignment vertical="center" wrapText="1"/>
      <protection locked="0"/>
    </xf>
    <xf numFmtId="4" fontId="6" fillId="7" borderId="74" xfId="1" applyNumberFormat="1" applyFill="1" applyBorder="1" applyAlignment="1" applyProtection="1">
      <alignment horizontal="right" vertical="center"/>
      <protection locked="0"/>
    </xf>
    <xf numFmtId="14" fontId="6" fillId="7" borderId="96" xfId="1" applyNumberFormat="1" applyFill="1" applyBorder="1" applyAlignment="1" applyProtection="1">
      <alignment horizontal="left" vertical="center"/>
      <protection locked="0"/>
    </xf>
    <xf numFmtId="1" fontId="12" fillId="0" borderId="97" xfId="1" applyNumberFormat="1" applyFont="1" applyBorder="1" applyAlignment="1" applyProtection="1">
      <alignment horizontal="center" vertical="center"/>
      <protection hidden="1"/>
    </xf>
    <xf numFmtId="14" fontId="6" fillId="7" borderId="98" xfId="1" applyNumberFormat="1" applyFill="1" applyBorder="1" applyAlignment="1" applyProtection="1">
      <alignment horizontal="left" vertical="center"/>
      <protection locked="0"/>
    </xf>
    <xf numFmtId="0" fontId="6" fillId="7" borderId="99" xfId="1" applyFill="1" applyBorder="1" applyAlignment="1" applyProtection="1">
      <alignment vertical="center" wrapText="1"/>
      <protection locked="0"/>
    </xf>
    <xf numFmtId="4" fontId="6" fillId="7" borderId="100" xfId="1" applyNumberFormat="1" applyFill="1" applyBorder="1" applyAlignment="1" applyProtection="1">
      <alignment horizontal="right" vertical="center"/>
      <protection locked="0"/>
    </xf>
    <xf numFmtId="4" fontId="6" fillId="7" borderId="101" xfId="1" applyNumberFormat="1" applyFill="1" applyBorder="1" applyAlignment="1" applyProtection="1">
      <alignment horizontal="right" vertical="center"/>
      <protection locked="0"/>
    </xf>
    <xf numFmtId="14" fontId="6" fillId="7" borderId="102" xfId="1" applyNumberFormat="1" applyFill="1" applyBorder="1" applyAlignment="1" applyProtection="1">
      <alignment horizontal="left" vertical="center"/>
      <protection locked="0"/>
    </xf>
    <xf numFmtId="0" fontId="6" fillId="7" borderId="103" xfId="1" applyFill="1" applyBorder="1" applyAlignment="1" applyProtection="1">
      <alignment vertical="center" wrapText="1"/>
      <protection locked="0"/>
    </xf>
    <xf numFmtId="1" fontId="12" fillId="0" borderId="104" xfId="1" applyNumberFormat="1" applyFont="1" applyBorder="1" applyAlignment="1" applyProtection="1">
      <alignment horizontal="center" vertical="center"/>
      <protection hidden="1"/>
    </xf>
    <xf numFmtId="14" fontId="6" fillId="7" borderId="105" xfId="1" applyNumberFormat="1" applyFill="1" applyBorder="1" applyAlignment="1" applyProtection="1">
      <alignment horizontal="left" vertical="center"/>
      <protection locked="0"/>
    </xf>
    <xf numFmtId="0" fontId="6" fillId="7" borderId="106" xfId="1" applyFill="1" applyBorder="1" applyAlignment="1" applyProtection="1">
      <alignment vertical="center" wrapText="1"/>
      <protection locked="0"/>
    </xf>
    <xf numFmtId="4" fontId="6" fillId="7" borderId="107" xfId="1" applyNumberFormat="1" applyFill="1" applyBorder="1" applyAlignment="1" applyProtection="1">
      <alignment horizontal="right" vertical="center"/>
      <protection locked="0"/>
    </xf>
    <xf numFmtId="1" fontId="12" fillId="0" borderId="0" xfId="1" applyNumberFormat="1" applyFont="1" applyAlignment="1" applyProtection="1">
      <alignment horizontal="center" vertical="center"/>
      <protection hidden="1"/>
    </xf>
    <xf numFmtId="0" fontId="33" fillId="6" borderId="0" xfId="1" applyFont="1" applyFill="1"/>
    <xf numFmtId="0" fontId="36" fillId="6" borderId="0" xfId="1" applyFont="1" applyFill="1"/>
    <xf numFmtId="0" fontId="6" fillId="6" borderId="0" xfId="1" applyFill="1"/>
    <xf numFmtId="0" fontId="6" fillId="0" borderId="0" xfId="1"/>
    <xf numFmtId="0" fontId="12" fillId="6" borderId="0" xfId="1" applyFont="1" applyFill="1"/>
  </cellXfs>
  <cellStyles count="4">
    <cellStyle name="Link" xfId="2" builtinId="8"/>
    <cellStyle name="Prozent 2" xfId="3" xr:uid="{CF713149-DCC5-484E-806E-1FD859997F43}"/>
    <cellStyle name="Standard" xfId="0" builtinId="0"/>
    <cellStyle name="Standard 2" xfId="1" xr:uid="{F4002C11-F000-45EA-AA1F-30570BBDC37B}"/>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13</xdr:col>
      <xdr:colOff>141753</xdr:colOff>
      <xdr:row>5</xdr:row>
      <xdr:rowOff>89648</xdr:rowOff>
    </xdr:from>
    <xdr:to>
      <xdr:col>16</xdr:col>
      <xdr:colOff>554691</xdr:colOff>
      <xdr:row>7</xdr:row>
      <xdr:rowOff>161926</xdr:rowOff>
    </xdr:to>
    <xdr:sp macro="" textlink="">
      <xdr:nvSpPr>
        <xdr:cNvPr id="2" name="Textfeld 1">
          <a:extLst>
            <a:ext uri="{FF2B5EF4-FFF2-40B4-BE49-F238E27FC236}">
              <a16:creationId xmlns:a16="http://schemas.microsoft.com/office/drawing/2014/main" id="{1540C0F9-5511-45CA-B34D-EDDA63BE4F15}"/>
            </a:ext>
          </a:extLst>
        </xdr:cNvPr>
        <xdr:cNvSpPr txBox="1"/>
      </xdr:nvSpPr>
      <xdr:spPr>
        <a:xfrm>
          <a:off x="12438528" y="965948"/>
          <a:ext cx="2813238" cy="777128"/>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6</xdr:row>
      <xdr:rowOff>0</xdr:rowOff>
    </xdr:from>
    <xdr:to>
      <xdr:col>12</xdr:col>
      <xdr:colOff>412938</xdr:colOff>
      <xdr:row>9</xdr:row>
      <xdr:rowOff>123825</xdr:rowOff>
    </xdr:to>
    <xdr:sp macro="" textlink="">
      <xdr:nvSpPr>
        <xdr:cNvPr id="2" name="Textfeld 1">
          <a:extLst>
            <a:ext uri="{FF2B5EF4-FFF2-40B4-BE49-F238E27FC236}">
              <a16:creationId xmlns:a16="http://schemas.microsoft.com/office/drawing/2014/main" id="{09F82340-2658-40B9-81FF-711B70771F44}"/>
            </a:ext>
          </a:extLst>
        </xdr:cNvPr>
        <xdr:cNvSpPr txBox="1"/>
      </xdr:nvSpPr>
      <xdr:spPr>
        <a:xfrm>
          <a:off x="8724900" y="971550"/>
          <a:ext cx="2813238" cy="800100"/>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6</xdr:row>
      <xdr:rowOff>0</xdr:rowOff>
    </xdr:from>
    <xdr:to>
      <xdr:col>12</xdr:col>
      <xdr:colOff>222438</xdr:colOff>
      <xdr:row>9</xdr:row>
      <xdr:rowOff>123825</xdr:rowOff>
    </xdr:to>
    <xdr:sp macro="" textlink="">
      <xdr:nvSpPr>
        <xdr:cNvPr id="2" name="Textfeld 1">
          <a:extLst>
            <a:ext uri="{FF2B5EF4-FFF2-40B4-BE49-F238E27FC236}">
              <a16:creationId xmlns:a16="http://schemas.microsoft.com/office/drawing/2014/main" id="{326202B0-0DB0-40EB-8A2C-5F274434732B}"/>
            </a:ext>
          </a:extLst>
        </xdr:cNvPr>
        <xdr:cNvSpPr txBox="1"/>
      </xdr:nvSpPr>
      <xdr:spPr>
        <a:xfrm>
          <a:off x="8724900" y="971550"/>
          <a:ext cx="2813238" cy="800100"/>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5</xdr:row>
      <xdr:rowOff>0</xdr:rowOff>
    </xdr:from>
    <xdr:to>
      <xdr:col>14</xdr:col>
      <xdr:colOff>70038</xdr:colOff>
      <xdr:row>8</xdr:row>
      <xdr:rowOff>142875</xdr:rowOff>
    </xdr:to>
    <xdr:sp macro="" textlink="">
      <xdr:nvSpPr>
        <xdr:cNvPr id="2" name="Textfeld 1">
          <a:extLst>
            <a:ext uri="{FF2B5EF4-FFF2-40B4-BE49-F238E27FC236}">
              <a16:creationId xmlns:a16="http://schemas.microsoft.com/office/drawing/2014/main" id="{99428B04-E620-4B86-945E-191BD4E0667A}"/>
            </a:ext>
          </a:extLst>
        </xdr:cNvPr>
        <xdr:cNvSpPr txBox="1"/>
      </xdr:nvSpPr>
      <xdr:spPr>
        <a:xfrm>
          <a:off x="10134600" y="971550"/>
          <a:ext cx="2813238" cy="819150"/>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11</xdr:col>
      <xdr:colOff>222438</xdr:colOff>
      <xdr:row>9</xdr:row>
      <xdr:rowOff>114300</xdr:rowOff>
    </xdr:to>
    <xdr:sp macro="" textlink="">
      <xdr:nvSpPr>
        <xdr:cNvPr id="2" name="Textfeld 1">
          <a:extLst>
            <a:ext uri="{FF2B5EF4-FFF2-40B4-BE49-F238E27FC236}">
              <a16:creationId xmlns:a16="http://schemas.microsoft.com/office/drawing/2014/main" id="{A94F8D91-8B42-4FD9-820E-69130E518C7E}"/>
            </a:ext>
          </a:extLst>
        </xdr:cNvPr>
        <xdr:cNvSpPr txBox="1"/>
      </xdr:nvSpPr>
      <xdr:spPr>
        <a:xfrm>
          <a:off x="8382000" y="971550"/>
          <a:ext cx="2813238" cy="790575"/>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733425</xdr:colOff>
          <xdr:row>16</xdr:row>
          <xdr:rowOff>142875</xdr:rowOff>
        </xdr:from>
        <xdr:to>
          <xdr:col>3</xdr:col>
          <xdr:colOff>723900</xdr:colOff>
          <xdr:row>19</xdr:row>
          <xdr:rowOff>142875</xdr:rowOff>
        </xdr:to>
        <xdr:sp macro="" textlink="">
          <xdr:nvSpPr>
            <xdr:cNvPr id="15365" name="Button 5" hidden="1">
              <a:extLst>
                <a:ext uri="{63B3BB69-23CF-44E3-9099-C40C66FF867C}">
                  <a14:compatExt spid="_x0000_s15365"/>
                </a:ext>
                <a:ext uri="{FF2B5EF4-FFF2-40B4-BE49-F238E27FC236}">
                  <a16:creationId xmlns:a16="http://schemas.microsoft.com/office/drawing/2014/main" id="{A3D8BDEA-5926-49CC-8B64-8594B7B5478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DLR</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Projekte\PT%20Bayern\Dokumente\Formulare\04_300_Projektdurchf&#252;hrung\Intern\Formulargenerator_Mittelabrufe_v2603a.xlsm" TargetMode="External"/><Relationship Id="rId1" Type="http://schemas.openxmlformats.org/officeDocument/2006/relationships/externalLinkPath" Target="/Projekte/PT%20Bayern/Dokumente/Formulare/04_300_Projektdurchf&#252;hrung/Intern/Formulargenerator_Mittelabrufe_v2603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kblatt HS"/>
      <sheetName val="Deckblatt GU"/>
      <sheetName val="Deckblatt FhG"/>
      <sheetName val="Deckblatt FE"/>
      <sheetName val="Deckblatt DLR"/>
      <sheetName val="Personal HS"/>
      <sheetName val="Personal GU"/>
      <sheetName val="Personal FhG"/>
      <sheetName val="Personal FE"/>
      <sheetName val="Personal DLR"/>
      <sheetName val="Material"/>
      <sheetName val="Fremdleistungen"/>
      <sheetName val="Instrumente und Ausrüstung"/>
      <sheetName val="Dienstreisen"/>
      <sheetName val="Export"/>
    </sheetNames>
    <definedNames>
      <definedName name="Export_DLR_Klicken"/>
      <definedName name="Export_FE_Klicken"/>
      <definedName name="Export_FhG_Klicken"/>
      <definedName name="Export_GU_Klicken"/>
      <definedName name="Export_HS_Klicken"/>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0B978-51F2-4730-9DF2-B4981DFEEA27}">
  <sheetPr codeName="DeckblattFhG1">
    <pageSetUpPr fitToPage="1"/>
  </sheetPr>
  <dimension ref="A1:AD144"/>
  <sheetViews>
    <sheetView showGridLines="0" showRowColHeaders="0" tabSelected="1" topLeftCell="A35" zoomScaleNormal="100" workbookViewId="0">
      <selection activeCell="I51" sqref="I51"/>
    </sheetView>
  </sheetViews>
  <sheetFormatPr baseColWidth="10" defaultRowHeight="12.75" x14ac:dyDescent="0.2"/>
  <cols>
    <col min="1" max="2" width="3.28515625" style="2" customWidth="1"/>
    <col min="3" max="3" width="10.7109375" style="2" customWidth="1"/>
    <col min="4" max="4" width="2.28515625" style="2" customWidth="1"/>
    <col min="5" max="5" width="1.7109375" style="2" customWidth="1"/>
    <col min="6" max="6" width="9.140625" style="2" customWidth="1"/>
    <col min="7" max="7" width="16.42578125" style="2" customWidth="1"/>
    <col min="8" max="8" width="1.42578125" style="2" customWidth="1"/>
    <col min="9" max="9" width="15.7109375" style="2" customWidth="1"/>
    <col min="10" max="10" width="9.140625" style="2" customWidth="1"/>
    <col min="11" max="11" width="1.28515625" style="2" customWidth="1"/>
    <col min="12" max="12" width="15.7109375" style="2" customWidth="1"/>
    <col min="13" max="13" width="0.7109375" style="2" customWidth="1"/>
    <col min="14" max="14" width="2.28515625" style="2" customWidth="1"/>
    <col min="15" max="15" width="10.7109375" style="2" customWidth="1"/>
    <col min="16" max="16" width="3.28515625" style="2" customWidth="1"/>
    <col min="17" max="17" width="10.7109375" style="2" customWidth="1"/>
    <col min="18" max="20" width="13" style="2" customWidth="1"/>
    <col min="21" max="16384" width="11.42578125" style="2"/>
  </cols>
  <sheetData>
    <row r="1" spans="1:20" ht="13.5" thickBot="1" x14ac:dyDescent="0.25">
      <c r="A1" s="1"/>
      <c r="B1" s="1"/>
      <c r="C1" s="1"/>
      <c r="D1" s="1"/>
      <c r="E1" s="1"/>
      <c r="F1" s="1"/>
      <c r="G1" s="1"/>
      <c r="H1" s="1"/>
      <c r="I1" s="1"/>
      <c r="J1" s="1"/>
      <c r="K1" s="1"/>
      <c r="L1" s="1"/>
      <c r="M1" s="1"/>
      <c r="N1" s="1"/>
      <c r="O1" s="1"/>
      <c r="P1" s="1"/>
    </row>
    <row r="2" spans="1:20" ht="14.1" customHeight="1" x14ac:dyDescent="0.2">
      <c r="A2" s="1"/>
      <c r="B2" s="3"/>
      <c r="C2" s="4"/>
      <c r="D2" s="4"/>
      <c r="E2" s="4"/>
      <c r="F2" s="4"/>
      <c r="G2" s="4"/>
      <c r="H2" s="4"/>
      <c r="I2" s="4"/>
      <c r="J2" s="4"/>
      <c r="K2" s="4"/>
      <c r="L2" s="4"/>
      <c r="M2" s="4"/>
      <c r="N2" s="4"/>
      <c r="O2" s="5"/>
      <c r="P2" s="6" t="s">
        <v>35</v>
      </c>
    </row>
    <row r="3" spans="1:20" ht="13.5" thickBot="1" x14ac:dyDescent="0.25">
      <c r="A3" s="1"/>
      <c r="B3" s="7"/>
      <c r="C3" s="8"/>
      <c r="D3" s="9"/>
      <c r="E3" s="9"/>
      <c r="F3" s="9"/>
      <c r="G3" s="9"/>
      <c r="H3" s="9"/>
      <c r="I3" s="9"/>
      <c r="J3" s="9"/>
      <c r="K3" s="9"/>
      <c r="L3" s="9"/>
      <c r="M3" s="9"/>
      <c r="N3" s="9"/>
      <c r="O3" s="10"/>
      <c r="P3" s="11"/>
    </row>
    <row r="4" spans="1:20" ht="5.0999999999999996" customHeight="1" thickTop="1" x14ac:dyDescent="0.2">
      <c r="A4" s="1"/>
      <c r="B4" s="7"/>
      <c r="C4" s="12"/>
      <c r="D4" s="13"/>
      <c r="E4" s="14"/>
      <c r="F4" s="14"/>
      <c r="G4" s="14"/>
      <c r="H4" s="14"/>
      <c r="I4" s="14"/>
      <c r="J4" s="14"/>
      <c r="K4" s="14"/>
      <c r="L4" s="14"/>
      <c r="M4" s="14"/>
      <c r="N4" s="15"/>
      <c r="O4" s="16"/>
      <c r="P4" s="11"/>
    </row>
    <row r="5" spans="1:20" ht="38.25" customHeight="1" x14ac:dyDescent="0.2">
      <c r="A5" s="1"/>
      <c r="B5" s="7"/>
      <c r="C5" s="17"/>
      <c r="D5" s="18" t="s">
        <v>0</v>
      </c>
      <c r="E5" s="19"/>
      <c r="F5" s="19"/>
      <c r="G5" s="19"/>
      <c r="H5" s="19"/>
      <c r="I5" s="19"/>
      <c r="J5" s="19"/>
      <c r="K5" s="19"/>
      <c r="L5" s="19"/>
      <c r="M5" s="19"/>
      <c r="N5" s="20"/>
      <c r="O5" s="21"/>
      <c r="P5" s="11"/>
      <c r="R5" s="22" t="s">
        <v>1</v>
      </c>
      <c r="S5" s="23"/>
      <c r="T5" s="24"/>
    </row>
    <row r="6" spans="1:20" ht="5.0999999999999996" customHeight="1" thickBot="1" x14ac:dyDescent="0.25">
      <c r="A6" s="1"/>
      <c r="B6" s="7"/>
      <c r="C6" s="12"/>
      <c r="D6" s="25"/>
      <c r="E6" s="26"/>
      <c r="F6" s="27"/>
      <c r="G6" s="27"/>
      <c r="H6" s="27"/>
      <c r="I6" s="27"/>
      <c r="J6" s="27"/>
      <c r="K6" s="27"/>
      <c r="L6" s="27"/>
      <c r="M6" s="28"/>
      <c r="N6" s="29"/>
      <c r="O6" s="16"/>
      <c r="P6" s="11"/>
      <c r="R6" s="30"/>
      <c r="S6" s="31"/>
      <c r="T6" s="32"/>
    </row>
    <row r="7" spans="1:20" ht="15.75" customHeight="1" thickBot="1" x14ac:dyDescent="0.25">
      <c r="A7" s="1"/>
      <c r="B7" s="7"/>
      <c r="C7" s="12"/>
      <c r="D7" s="25"/>
      <c r="E7" s="33"/>
      <c r="F7" s="34" t="s">
        <v>2</v>
      </c>
      <c r="G7" s="34"/>
      <c r="H7" s="34"/>
      <c r="I7" s="35"/>
      <c r="J7" s="55"/>
      <c r="K7" s="55"/>
      <c r="L7" s="56"/>
      <c r="M7" s="38"/>
      <c r="N7" s="39"/>
      <c r="O7" s="40"/>
      <c r="P7" s="11"/>
      <c r="R7" s="30"/>
      <c r="S7" s="31"/>
      <c r="T7" s="32"/>
    </row>
    <row r="8" spans="1:20" ht="5.0999999999999996" customHeight="1" x14ac:dyDescent="0.2">
      <c r="A8" s="1"/>
      <c r="B8" s="7"/>
      <c r="C8" s="12"/>
      <c r="D8" s="25"/>
      <c r="E8" s="41"/>
      <c r="F8" s="42"/>
      <c r="G8" s="42"/>
      <c r="H8" s="42"/>
      <c r="I8" s="43"/>
      <c r="J8" s="43"/>
      <c r="K8" s="43"/>
      <c r="L8" s="43"/>
      <c r="M8" s="44"/>
      <c r="N8" s="45"/>
      <c r="O8" s="16"/>
      <c r="P8" s="11"/>
      <c r="R8" s="30"/>
      <c r="S8" s="31"/>
      <c r="T8" s="32"/>
    </row>
    <row r="9" spans="1:20" ht="9.9499999999999993" customHeight="1" x14ac:dyDescent="0.2">
      <c r="A9" s="1"/>
      <c r="B9" s="7"/>
      <c r="C9" s="12"/>
      <c r="D9" s="25"/>
      <c r="E9" s="46"/>
      <c r="F9" s="34"/>
      <c r="G9" s="34"/>
      <c r="H9" s="34"/>
      <c r="I9" s="47"/>
      <c r="J9" s="47"/>
      <c r="K9" s="47"/>
      <c r="L9" s="47"/>
      <c r="M9" s="47"/>
      <c r="N9" s="45"/>
      <c r="O9" s="16"/>
      <c r="P9" s="11"/>
      <c r="R9" s="30"/>
      <c r="S9" s="31"/>
      <c r="T9" s="32"/>
    </row>
    <row r="10" spans="1:20" ht="5.0999999999999996" customHeight="1" thickBot="1" x14ac:dyDescent="0.25">
      <c r="A10" s="1"/>
      <c r="B10" s="7"/>
      <c r="C10" s="12"/>
      <c r="D10" s="25"/>
      <c r="E10" s="26"/>
      <c r="F10" s="27"/>
      <c r="G10" s="27"/>
      <c r="H10" s="27"/>
      <c r="I10" s="27"/>
      <c r="J10" s="27"/>
      <c r="K10" s="27"/>
      <c r="L10" s="27"/>
      <c r="M10" s="28"/>
      <c r="N10" s="45"/>
      <c r="O10" s="16"/>
      <c r="P10" s="11"/>
      <c r="R10" s="30"/>
      <c r="S10" s="31"/>
      <c r="T10" s="32"/>
    </row>
    <row r="11" spans="1:20" ht="15.75" customHeight="1" thickBot="1" x14ac:dyDescent="0.25">
      <c r="A11" s="1"/>
      <c r="B11" s="7"/>
      <c r="C11" s="12"/>
      <c r="D11" s="25"/>
      <c r="E11" s="33"/>
      <c r="F11" s="34" t="s">
        <v>3</v>
      </c>
      <c r="G11" s="34"/>
      <c r="H11" s="34"/>
      <c r="I11" s="35"/>
      <c r="J11" s="141"/>
      <c r="K11" s="141"/>
      <c r="L11" s="142"/>
      <c r="M11" s="38"/>
      <c r="N11" s="45"/>
      <c r="O11" s="16"/>
      <c r="P11" s="11"/>
      <c r="R11" s="30"/>
      <c r="S11" s="31"/>
      <c r="T11" s="32"/>
    </row>
    <row r="12" spans="1:20" ht="5.0999999999999996" customHeight="1" x14ac:dyDescent="0.2">
      <c r="A12" s="1"/>
      <c r="B12" s="7"/>
      <c r="C12" s="12"/>
      <c r="D12" s="25"/>
      <c r="E12" s="48"/>
      <c r="F12" s="49"/>
      <c r="G12" s="49"/>
      <c r="H12" s="49"/>
      <c r="I12" s="50"/>
      <c r="J12" s="50"/>
      <c r="K12" s="50"/>
      <c r="L12" s="50"/>
      <c r="M12" s="38"/>
      <c r="N12" s="45"/>
      <c r="O12" s="16"/>
      <c r="P12" s="11"/>
      <c r="R12" s="30"/>
      <c r="S12" s="31"/>
      <c r="T12" s="32"/>
    </row>
    <row r="13" spans="1:20" ht="9.9499999999999993" customHeight="1" x14ac:dyDescent="0.2">
      <c r="A13" s="1"/>
      <c r="B13" s="7"/>
      <c r="C13" s="12"/>
      <c r="D13" s="25"/>
      <c r="E13" s="51"/>
      <c r="F13" s="52"/>
      <c r="G13" s="52"/>
      <c r="H13" s="52"/>
      <c r="I13" s="53"/>
      <c r="J13" s="53"/>
      <c r="K13" s="53"/>
      <c r="L13" s="53"/>
      <c r="M13" s="53"/>
      <c r="N13" s="45"/>
      <c r="O13" s="16"/>
      <c r="P13" s="11"/>
      <c r="R13" s="30"/>
      <c r="S13" s="31"/>
      <c r="T13" s="32"/>
    </row>
    <row r="14" spans="1:20" ht="5.0999999999999996" customHeight="1" thickBot="1" x14ac:dyDescent="0.25">
      <c r="A14" s="1"/>
      <c r="B14" s="7"/>
      <c r="C14" s="12"/>
      <c r="D14" s="25"/>
      <c r="E14" s="33"/>
      <c r="F14" s="34"/>
      <c r="G14" s="34"/>
      <c r="H14" s="34"/>
      <c r="I14" s="46"/>
      <c r="J14" s="128"/>
      <c r="K14" s="128"/>
      <c r="L14" s="128"/>
      <c r="M14" s="54"/>
      <c r="N14" s="29"/>
      <c r="O14" s="16"/>
      <c r="P14" s="11"/>
      <c r="R14" s="30"/>
      <c r="S14" s="31"/>
      <c r="T14" s="32"/>
    </row>
    <row r="15" spans="1:20" ht="16.5" customHeight="1" thickBot="1" x14ac:dyDescent="0.25">
      <c r="A15" s="1"/>
      <c r="B15" s="7"/>
      <c r="C15" s="12"/>
      <c r="D15" s="25"/>
      <c r="E15" s="33"/>
      <c r="F15" s="34" t="s">
        <v>4</v>
      </c>
      <c r="G15" s="34"/>
      <c r="H15" s="34"/>
      <c r="I15" s="35"/>
      <c r="J15" s="36"/>
      <c r="K15" s="36"/>
      <c r="L15" s="37"/>
      <c r="M15" s="57"/>
      <c r="N15" s="39"/>
      <c r="O15" s="16"/>
      <c r="P15" s="11"/>
      <c r="R15" s="30"/>
      <c r="S15" s="31"/>
      <c r="T15" s="32"/>
    </row>
    <row r="16" spans="1:20" ht="5.0999999999999996" customHeight="1" x14ac:dyDescent="0.2">
      <c r="A16" s="1"/>
      <c r="B16" s="7"/>
      <c r="C16" s="12"/>
      <c r="D16" s="25"/>
      <c r="E16" s="41"/>
      <c r="F16" s="42"/>
      <c r="G16" s="42"/>
      <c r="H16" s="42"/>
      <c r="I16" s="43"/>
      <c r="J16" s="43"/>
      <c r="K16" s="43"/>
      <c r="L16" s="43"/>
      <c r="M16" s="44"/>
      <c r="N16" s="45"/>
      <c r="O16" s="16"/>
      <c r="P16" s="11"/>
      <c r="R16" s="30"/>
      <c r="S16" s="31"/>
      <c r="T16" s="32"/>
    </row>
    <row r="17" spans="1:20" ht="9.9499999999999993" customHeight="1" x14ac:dyDescent="0.2">
      <c r="A17" s="1"/>
      <c r="B17" s="7"/>
      <c r="C17" s="12"/>
      <c r="D17" s="25"/>
      <c r="E17" s="46"/>
      <c r="F17" s="34"/>
      <c r="G17" s="34"/>
      <c r="H17" s="34"/>
      <c r="I17" s="47"/>
      <c r="J17" s="47"/>
      <c r="K17" s="47"/>
      <c r="L17" s="47"/>
      <c r="M17" s="47"/>
      <c r="N17" s="45"/>
      <c r="O17" s="16"/>
      <c r="P17" s="11"/>
      <c r="R17" s="30"/>
      <c r="S17" s="31"/>
      <c r="T17" s="32"/>
    </row>
    <row r="18" spans="1:20" ht="5.0999999999999996" customHeight="1" thickBot="1" x14ac:dyDescent="0.25">
      <c r="A18" s="1"/>
      <c r="B18" s="7"/>
      <c r="C18" s="12"/>
      <c r="D18" s="25"/>
      <c r="E18" s="26"/>
      <c r="F18" s="58"/>
      <c r="G18" s="58"/>
      <c r="H18" s="58"/>
      <c r="I18" s="59"/>
      <c r="J18" s="59"/>
      <c r="K18" s="59"/>
      <c r="L18" s="59"/>
      <c r="M18" s="60"/>
      <c r="N18" s="45"/>
      <c r="O18" s="16"/>
      <c r="P18" s="11"/>
      <c r="R18" s="30"/>
      <c r="S18" s="31"/>
      <c r="T18" s="32"/>
    </row>
    <row r="19" spans="1:20" ht="16.5" customHeight="1" thickBot="1" x14ac:dyDescent="0.25">
      <c r="A19" s="1"/>
      <c r="B19" s="7"/>
      <c r="C19" s="12"/>
      <c r="D19" s="25"/>
      <c r="E19" s="33"/>
      <c r="F19" s="34" t="s">
        <v>5</v>
      </c>
      <c r="G19" s="34"/>
      <c r="H19" s="34"/>
      <c r="I19" s="61"/>
      <c r="J19" s="62" t="s">
        <v>6</v>
      </c>
      <c r="K19" s="63"/>
      <c r="L19" s="63"/>
      <c r="M19" s="38"/>
      <c r="N19" s="45"/>
      <c r="O19" s="16"/>
      <c r="P19" s="11"/>
      <c r="R19" s="30"/>
      <c r="S19" s="31"/>
      <c r="T19" s="32"/>
    </row>
    <row r="20" spans="1:20" ht="5.0999999999999996" customHeight="1" x14ac:dyDescent="0.2">
      <c r="A20" s="1"/>
      <c r="B20" s="7"/>
      <c r="C20" s="12"/>
      <c r="D20" s="25"/>
      <c r="E20" s="41"/>
      <c r="F20" s="42"/>
      <c r="G20" s="42"/>
      <c r="H20" s="42"/>
      <c r="I20" s="43"/>
      <c r="J20" s="43"/>
      <c r="K20" s="43"/>
      <c r="L20" s="43"/>
      <c r="M20" s="44"/>
      <c r="N20" s="45"/>
      <c r="O20" s="16"/>
      <c r="P20" s="11"/>
      <c r="R20" s="30"/>
      <c r="S20" s="31"/>
      <c r="T20" s="32"/>
    </row>
    <row r="21" spans="1:20" ht="9.9499999999999993" customHeight="1" x14ac:dyDescent="0.2">
      <c r="A21" s="1"/>
      <c r="B21" s="7"/>
      <c r="C21" s="12"/>
      <c r="D21" s="25"/>
      <c r="E21" s="46"/>
      <c r="F21" s="34"/>
      <c r="G21" s="34"/>
      <c r="H21" s="34"/>
      <c r="I21" s="47"/>
      <c r="J21" s="47"/>
      <c r="K21" s="47"/>
      <c r="L21" s="47"/>
      <c r="M21" s="47"/>
      <c r="N21" s="45"/>
      <c r="O21" s="16"/>
      <c r="P21" s="11"/>
      <c r="R21" s="64"/>
      <c r="S21" s="65"/>
      <c r="T21" s="66"/>
    </row>
    <row r="22" spans="1:20" ht="5.0999999999999996" customHeight="1" thickBot="1" x14ac:dyDescent="0.25">
      <c r="A22" s="1"/>
      <c r="B22" s="7"/>
      <c r="C22" s="12"/>
      <c r="D22" s="25"/>
      <c r="E22" s="26"/>
      <c r="F22" s="58"/>
      <c r="G22" s="58"/>
      <c r="H22" s="58"/>
      <c r="I22" s="27"/>
      <c r="J22" s="27"/>
      <c r="K22" s="27"/>
      <c r="L22" s="27"/>
      <c r="M22" s="28"/>
      <c r="N22" s="29"/>
      <c r="O22" s="16"/>
      <c r="P22" s="11"/>
    </row>
    <row r="23" spans="1:20" ht="15.75" customHeight="1" thickBot="1" x14ac:dyDescent="0.25">
      <c r="A23" s="1"/>
      <c r="B23" s="7"/>
      <c r="C23" s="12"/>
      <c r="D23" s="25"/>
      <c r="E23" s="33"/>
      <c r="F23" s="34" t="s">
        <v>7</v>
      </c>
      <c r="G23" s="34"/>
      <c r="H23" s="34"/>
      <c r="I23" s="67"/>
      <c r="J23" s="68" t="s">
        <v>8</v>
      </c>
      <c r="K23" s="68"/>
      <c r="L23" s="67"/>
      <c r="M23" s="54"/>
      <c r="N23" s="29"/>
      <c r="O23" s="16"/>
      <c r="P23" s="11"/>
    </row>
    <row r="24" spans="1:20" ht="5.0999999999999996" customHeight="1" x14ac:dyDescent="0.2">
      <c r="A24" s="1"/>
      <c r="B24" s="7"/>
      <c r="C24" s="12"/>
      <c r="D24" s="25"/>
      <c r="E24" s="41"/>
      <c r="F24" s="42"/>
      <c r="G24" s="42"/>
      <c r="H24" s="42"/>
      <c r="I24" s="69"/>
      <c r="J24" s="70"/>
      <c r="K24" s="70"/>
      <c r="L24" s="69"/>
      <c r="M24" s="71"/>
      <c r="N24" s="29"/>
      <c r="O24" s="16"/>
      <c r="P24" s="11"/>
    </row>
    <row r="25" spans="1:20" ht="13.5" thickBot="1" x14ac:dyDescent="0.25">
      <c r="A25" s="1"/>
      <c r="B25" s="7"/>
      <c r="C25" s="12"/>
      <c r="D25" s="72"/>
      <c r="E25" s="73"/>
      <c r="F25" s="73"/>
      <c r="G25" s="73"/>
      <c r="H25" s="73"/>
      <c r="I25" s="73"/>
      <c r="J25" s="73"/>
      <c r="K25" s="73"/>
      <c r="L25" s="73"/>
      <c r="M25" s="73"/>
      <c r="N25" s="74"/>
      <c r="O25" s="16"/>
      <c r="P25" s="11"/>
    </row>
    <row r="26" spans="1:20" ht="14.25" thickTop="1" thickBot="1" x14ac:dyDescent="0.25">
      <c r="A26" s="1"/>
      <c r="B26" s="7"/>
      <c r="C26" s="12"/>
      <c r="D26" s="75"/>
      <c r="E26" s="75"/>
      <c r="F26" s="75"/>
      <c r="G26" s="75"/>
      <c r="H26" s="75"/>
      <c r="I26" s="75"/>
      <c r="J26" s="75"/>
      <c r="K26" s="75"/>
      <c r="L26" s="75"/>
      <c r="M26" s="75"/>
      <c r="N26" s="75"/>
      <c r="O26" s="16"/>
      <c r="P26" s="11"/>
    </row>
    <row r="27" spans="1:20" ht="13.5" thickTop="1" x14ac:dyDescent="0.2">
      <c r="A27" s="1"/>
      <c r="B27" s="7"/>
      <c r="C27" s="12"/>
      <c r="D27" s="13"/>
      <c r="E27" s="14"/>
      <c r="F27" s="14"/>
      <c r="G27" s="14"/>
      <c r="H27" s="14"/>
      <c r="I27" s="14"/>
      <c r="J27" s="14"/>
      <c r="K27" s="14"/>
      <c r="L27" s="14"/>
      <c r="M27" s="14"/>
      <c r="N27" s="15"/>
      <c r="O27" s="16"/>
      <c r="P27" s="11"/>
    </row>
    <row r="28" spans="1:20" ht="15.75" x14ac:dyDescent="0.2">
      <c r="A28" s="1"/>
      <c r="B28" s="7"/>
      <c r="C28" s="12"/>
      <c r="D28" s="76" t="s">
        <v>9</v>
      </c>
      <c r="E28" s="77"/>
      <c r="F28" s="77"/>
      <c r="G28" s="77"/>
      <c r="H28" s="77"/>
      <c r="I28" s="77"/>
      <c r="J28" s="77"/>
      <c r="K28" s="77"/>
      <c r="L28" s="77"/>
      <c r="M28" s="77"/>
      <c r="N28" s="78"/>
      <c r="O28" s="16"/>
      <c r="P28" s="11"/>
    </row>
    <row r="29" spans="1:20" ht="18.75" customHeight="1" x14ac:dyDescent="0.2">
      <c r="A29" s="1"/>
      <c r="B29" s="7"/>
      <c r="C29" s="12"/>
      <c r="D29" s="25"/>
      <c r="E29" s="79" t="s">
        <v>10</v>
      </c>
      <c r="F29" s="80"/>
      <c r="G29" s="80"/>
      <c r="H29" s="81"/>
      <c r="I29" s="81" t="s">
        <v>11</v>
      </c>
      <c r="J29" s="68" t="s">
        <v>12</v>
      </c>
      <c r="K29" s="34"/>
      <c r="L29" s="82" t="s">
        <v>13</v>
      </c>
      <c r="M29" s="46"/>
      <c r="N29" s="29"/>
      <c r="O29" s="16"/>
      <c r="P29" s="11"/>
    </row>
    <row r="30" spans="1:20" ht="5.0999999999999996" customHeight="1" thickBot="1" x14ac:dyDescent="0.25">
      <c r="A30" s="1"/>
      <c r="B30" s="7"/>
      <c r="C30" s="12"/>
      <c r="D30" s="25"/>
      <c r="E30" s="46"/>
      <c r="F30" s="46"/>
      <c r="G30" s="34"/>
      <c r="H30" s="34"/>
      <c r="I30" s="46"/>
      <c r="J30" s="46"/>
      <c r="K30" s="46"/>
      <c r="L30" s="46"/>
      <c r="M30" s="46"/>
      <c r="N30" s="29"/>
      <c r="O30" s="16"/>
      <c r="P30" s="11"/>
    </row>
    <row r="31" spans="1:20" ht="17.45" customHeight="1" thickBot="1" x14ac:dyDescent="0.25">
      <c r="A31" s="1"/>
      <c r="B31" s="7"/>
      <c r="C31" s="83"/>
      <c r="D31" s="84"/>
      <c r="E31" s="85" t="s">
        <v>14</v>
      </c>
      <c r="F31" s="86"/>
      <c r="G31" s="1"/>
      <c r="H31" s="1"/>
      <c r="I31" s="87">
        <f ca="1">IFERROR(INDIRECT("'" &amp; Export!$A$23 &amp; "'!$K$209"),0)</f>
        <v>0</v>
      </c>
      <c r="J31" s="88"/>
      <c r="K31" s="88"/>
      <c r="L31" s="87">
        <f ca="1">I19*I31</f>
        <v>0</v>
      </c>
      <c r="M31" s="46"/>
      <c r="N31" s="29"/>
      <c r="O31" s="16"/>
      <c r="P31" s="11"/>
      <c r="R31" s="89"/>
    </row>
    <row r="32" spans="1:20" ht="5.0999999999999996" customHeight="1" thickBot="1" x14ac:dyDescent="0.25">
      <c r="A32" s="1"/>
      <c r="B32" s="7"/>
      <c r="C32" s="12"/>
      <c r="D32" s="25"/>
      <c r="E32" s="85"/>
      <c r="F32" s="86"/>
      <c r="G32" s="1"/>
      <c r="H32" s="1"/>
      <c r="I32" s="90"/>
      <c r="J32" s="88"/>
      <c r="K32" s="88"/>
      <c r="L32" s="88"/>
      <c r="M32" s="46"/>
      <c r="N32" s="29"/>
      <c r="O32" s="16"/>
      <c r="P32" s="11"/>
    </row>
    <row r="33" spans="1:18" ht="17.45" customHeight="1" thickBot="1" x14ac:dyDescent="0.25">
      <c r="A33" s="1"/>
      <c r="B33" s="7"/>
      <c r="C33" s="83"/>
      <c r="D33" s="84"/>
      <c r="E33" s="85" t="s">
        <v>15</v>
      </c>
      <c r="F33" s="86"/>
      <c r="H33" s="91"/>
      <c r="I33" s="87">
        <f>Material!G209</f>
        <v>0</v>
      </c>
      <c r="J33" s="88"/>
      <c r="K33" s="88"/>
      <c r="L33" s="87">
        <f>I19*I33</f>
        <v>0</v>
      </c>
      <c r="M33" s="46"/>
      <c r="N33" s="29"/>
      <c r="O33" s="16"/>
      <c r="P33" s="11"/>
      <c r="R33" s="92"/>
    </row>
    <row r="34" spans="1:18" ht="5.0999999999999996" customHeight="1" thickBot="1" x14ac:dyDescent="0.25">
      <c r="A34" s="1"/>
      <c r="B34" s="7"/>
      <c r="C34" s="12"/>
      <c r="D34" s="25"/>
      <c r="E34" s="85"/>
      <c r="F34" s="86"/>
      <c r="G34" s="93"/>
      <c r="H34" s="93"/>
      <c r="I34" s="90"/>
      <c r="J34" s="88"/>
      <c r="K34" s="88"/>
      <c r="L34" s="88"/>
      <c r="M34" s="46"/>
      <c r="N34" s="29"/>
      <c r="O34" s="16"/>
      <c r="P34" s="11"/>
    </row>
    <row r="35" spans="1:18" ht="17.45" customHeight="1" thickBot="1" x14ac:dyDescent="0.25">
      <c r="A35" s="1"/>
      <c r="B35" s="7"/>
      <c r="C35" s="83"/>
      <c r="D35" s="84"/>
      <c r="E35" s="94" t="s">
        <v>16</v>
      </c>
      <c r="F35" s="1"/>
      <c r="H35" s="91"/>
      <c r="I35" s="87">
        <f>Fremdleistungen!G209</f>
        <v>0</v>
      </c>
      <c r="J35" s="88"/>
      <c r="K35" s="88"/>
      <c r="L35" s="87">
        <f>I19*I35</f>
        <v>0</v>
      </c>
      <c r="M35" s="46"/>
      <c r="N35" s="29"/>
      <c r="O35" s="16"/>
      <c r="P35" s="11"/>
    </row>
    <row r="36" spans="1:18" ht="5.0999999999999996" customHeight="1" thickBot="1" x14ac:dyDescent="0.25">
      <c r="A36" s="1"/>
      <c r="B36" s="7"/>
      <c r="C36" s="12"/>
      <c r="D36" s="25"/>
      <c r="E36" s="85"/>
      <c r="F36" s="86"/>
      <c r="G36" s="93"/>
      <c r="H36" s="93"/>
      <c r="I36" s="90"/>
      <c r="J36" s="88"/>
      <c r="K36" s="88"/>
      <c r="L36" s="88"/>
      <c r="M36" s="46"/>
      <c r="N36" s="29"/>
      <c r="O36" s="16"/>
      <c r="P36" s="11"/>
    </row>
    <row r="37" spans="1:18" ht="17.45" customHeight="1" thickBot="1" x14ac:dyDescent="0.25">
      <c r="A37" s="1"/>
      <c r="B37" s="7"/>
      <c r="C37" s="83"/>
      <c r="D37" s="84"/>
      <c r="E37" s="94" t="s">
        <v>17</v>
      </c>
      <c r="F37" s="1"/>
      <c r="H37" s="91"/>
      <c r="I37" s="87">
        <f>'Instrumente und Ausrüstung'!I209</f>
        <v>0</v>
      </c>
      <c r="J37" s="88"/>
      <c r="K37" s="88"/>
      <c r="L37" s="87">
        <f>I19*I37</f>
        <v>0</v>
      </c>
      <c r="M37" s="46"/>
      <c r="N37" s="29"/>
      <c r="O37" s="16"/>
      <c r="P37" s="11"/>
    </row>
    <row r="38" spans="1:18" ht="5.0999999999999996" customHeight="1" thickBot="1" x14ac:dyDescent="0.25">
      <c r="A38" s="1"/>
      <c r="B38" s="7"/>
      <c r="C38" s="12"/>
      <c r="D38" s="25"/>
      <c r="E38" s="85"/>
      <c r="F38" s="86"/>
      <c r="G38" s="93"/>
      <c r="H38" s="93"/>
      <c r="I38" s="90"/>
      <c r="J38" s="88"/>
      <c r="K38" s="88"/>
      <c r="L38" s="90"/>
      <c r="M38" s="46"/>
      <c r="N38" s="29"/>
      <c r="O38" s="16"/>
      <c r="P38" s="11"/>
    </row>
    <row r="39" spans="1:18" ht="17.45" customHeight="1" thickBot="1" x14ac:dyDescent="0.25">
      <c r="A39" s="1"/>
      <c r="B39" s="7"/>
      <c r="C39" s="12"/>
      <c r="D39" s="25"/>
      <c r="E39" s="94" t="s">
        <v>18</v>
      </c>
      <c r="F39" s="1"/>
      <c r="G39" s="143"/>
      <c r="H39" s="91"/>
      <c r="I39" s="87">
        <f xml:space="preserve"> Dienstreisen!F209</f>
        <v>0</v>
      </c>
      <c r="J39" s="88"/>
      <c r="K39" s="88"/>
      <c r="L39" s="87">
        <f>I19*I39</f>
        <v>0</v>
      </c>
      <c r="M39" s="46"/>
      <c r="N39" s="29"/>
      <c r="O39" s="16"/>
      <c r="P39" s="11"/>
    </row>
    <row r="40" spans="1:18" ht="12.75" customHeight="1" thickBot="1" x14ac:dyDescent="0.25">
      <c r="A40" s="1"/>
      <c r="B40" s="7"/>
      <c r="C40" s="12"/>
      <c r="D40" s="25"/>
      <c r="E40" s="85"/>
      <c r="F40" s="86"/>
      <c r="G40" s="93"/>
      <c r="H40" s="93"/>
      <c r="I40" s="90"/>
      <c r="J40" s="88"/>
      <c r="K40" s="88"/>
      <c r="L40" s="90"/>
      <c r="M40" s="46"/>
      <c r="N40" s="29"/>
      <c r="O40" s="16"/>
      <c r="P40" s="11"/>
    </row>
    <row r="41" spans="1:18" ht="17.45" customHeight="1" thickBot="1" x14ac:dyDescent="0.25">
      <c r="A41" s="1"/>
      <c r="B41" s="7"/>
      <c r="C41" s="12"/>
      <c r="D41" s="25"/>
      <c r="E41" s="85" t="s">
        <v>19</v>
      </c>
      <c r="F41" s="86"/>
      <c r="G41" s="1"/>
      <c r="H41" s="1"/>
      <c r="I41" s="87">
        <f ca="1">SUM(I31:I40)</f>
        <v>0</v>
      </c>
      <c r="J41" s="88"/>
      <c r="K41" s="88"/>
      <c r="L41" s="87">
        <f ca="1">SUM(L31:L39)</f>
        <v>0</v>
      </c>
      <c r="M41" s="46"/>
      <c r="N41" s="29"/>
      <c r="O41" s="16"/>
      <c r="P41" s="11"/>
    </row>
    <row r="42" spans="1:18" ht="14.1" customHeight="1" thickBot="1" x14ac:dyDescent="0.25">
      <c r="A42" s="1"/>
      <c r="B42" s="7"/>
      <c r="C42" s="12"/>
      <c r="D42" s="72"/>
      <c r="E42" s="73"/>
      <c r="F42" s="73"/>
      <c r="G42" s="73"/>
      <c r="H42" s="73"/>
      <c r="I42" s="95"/>
      <c r="J42" s="95"/>
      <c r="K42" s="95"/>
      <c r="L42" s="95"/>
      <c r="M42" s="73"/>
      <c r="N42" s="74"/>
      <c r="O42" s="16"/>
      <c r="P42" s="11"/>
    </row>
    <row r="43" spans="1:18" ht="13.5" thickTop="1" x14ac:dyDescent="0.2">
      <c r="A43" s="1"/>
      <c r="B43" s="7"/>
      <c r="C43" s="96"/>
      <c r="D43" s="97"/>
      <c r="E43" s="97"/>
      <c r="F43" s="97"/>
      <c r="G43" s="97"/>
      <c r="H43" s="97"/>
      <c r="I43" s="97"/>
      <c r="J43" s="97"/>
      <c r="K43" s="97"/>
      <c r="L43" s="97"/>
      <c r="M43" s="97"/>
      <c r="N43" s="97"/>
      <c r="O43" s="98"/>
      <c r="P43" s="11"/>
    </row>
    <row r="44" spans="1:18" ht="13.5" customHeight="1" thickBot="1" x14ac:dyDescent="0.25">
      <c r="A44" s="1"/>
      <c r="B44" s="99"/>
      <c r="C44" s="100"/>
      <c r="D44" s="100"/>
      <c r="E44" s="100"/>
      <c r="F44" s="100"/>
      <c r="G44" s="100"/>
      <c r="H44" s="100"/>
      <c r="I44" s="100"/>
      <c r="J44" s="100"/>
      <c r="K44" s="100"/>
      <c r="L44" s="100"/>
      <c r="M44" s="100"/>
      <c r="N44" s="100"/>
      <c r="O44" s="100"/>
      <c r="P44" s="101"/>
    </row>
    <row r="45" spans="1:18" ht="13.5" customHeight="1" x14ac:dyDescent="0.2">
      <c r="C45" s="144"/>
      <c r="D45" s="144"/>
      <c r="E45" s="144"/>
      <c r="F45" s="144"/>
      <c r="G45" s="144"/>
      <c r="H45" s="103"/>
      <c r="I45" s="1"/>
      <c r="J45" s="1"/>
      <c r="K45" s="1"/>
      <c r="L45" s="1"/>
    </row>
    <row r="46" spans="1:18" ht="17.45" customHeight="1" x14ac:dyDescent="0.2">
      <c r="B46" s="145"/>
      <c r="C46" s="102" t="s">
        <v>20</v>
      </c>
      <c r="D46" s="102"/>
      <c r="E46" s="102"/>
      <c r="F46" s="102"/>
      <c r="G46" s="102"/>
      <c r="H46" s="103"/>
      <c r="I46" s="104"/>
      <c r="J46" s="146"/>
      <c r="K46" s="146"/>
    </row>
    <row r="47" spans="1:18" ht="17.45" customHeight="1" x14ac:dyDescent="0.2">
      <c r="B47" s="1"/>
      <c r="C47" s="1"/>
      <c r="D47" s="1"/>
      <c r="E47" s="1"/>
      <c r="F47" s="1"/>
      <c r="G47" s="1"/>
      <c r="H47" s="1"/>
      <c r="I47" s="1"/>
      <c r="J47" s="1"/>
      <c r="K47" s="1"/>
      <c r="L47" s="1"/>
      <c r="M47" s="1"/>
      <c r="N47" s="1"/>
      <c r="O47" s="1"/>
      <c r="P47" s="1"/>
    </row>
    <row r="48" spans="1:18" ht="17.45" customHeight="1" x14ac:dyDescent="0.2">
      <c r="B48" s="105" t="s">
        <v>21</v>
      </c>
      <c r="C48" s="106"/>
      <c r="D48" s="106"/>
      <c r="E48" s="106"/>
      <c r="F48" s="106"/>
      <c r="G48" s="106"/>
      <c r="H48" s="106"/>
      <c r="I48" s="106"/>
      <c r="J48" s="106"/>
      <c r="K48" s="106"/>
      <c r="L48" s="106"/>
      <c r="M48" s="106"/>
      <c r="N48" s="106"/>
      <c r="O48" s="106"/>
      <c r="P48" s="107"/>
    </row>
    <row r="49" spans="1:30" ht="17.45" customHeight="1" x14ac:dyDescent="0.2">
      <c r="B49" s="48"/>
      <c r="C49" s="129" t="s">
        <v>22</v>
      </c>
      <c r="D49" s="129"/>
      <c r="E49" s="129"/>
      <c r="F49" s="129"/>
      <c r="G49" s="129"/>
      <c r="H49" s="108"/>
      <c r="I49" s="109"/>
      <c r="J49" s="147"/>
      <c r="K49" s="147"/>
      <c r="L49" s="147"/>
      <c r="M49" s="147"/>
      <c r="N49" s="147"/>
      <c r="O49" s="147"/>
      <c r="P49" s="148"/>
      <c r="AD49" s="1"/>
    </row>
    <row r="50" spans="1:30" ht="17.45" customHeight="1" x14ac:dyDescent="0.2">
      <c r="B50" s="48"/>
      <c r="C50" s="129" t="s">
        <v>23</v>
      </c>
      <c r="D50" s="129"/>
      <c r="E50" s="129"/>
      <c r="F50" s="129"/>
      <c r="G50" s="129"/>
      <c r="H50" s="108"/>
      <c r="I50" s="109"/>
      <c r="J50" s="147"/>
      <c r="K50" s="147"/>
      <c r="L50" s="147"/>
      <c r="M50" s="147"/>
      <c r="N50" s="147"/>
      <c r="O50" s="147"/>
      <c r="P50" s="148"/>
    </row>
    <row r="51" spans="1:30" ht="17.45" customHeight="1" x14ac:dyDescent="0.2">
      <c r="B51" s="48"/>
      <c r="C51" s="108"/>
      <c r="D51" s="108"/>
      <c r="E51" s="108"/>
      <c r="F51" s="108"/>
      <c r="G51" s="108" t="s">
        <v>24</v>
      </c>
      <c r="H51" s="108"/>
      <c r="I51" s="109"/>
      <c r="J51" s="147"/>
      <c r="K51" s="147"/>
      <c r="L51" s="147"/>
      <c r="M51" s="147"/>
      <c r="N51" s="147"/>
      <c r="O51" s="147"/>
      <c r="P51" s="148"/>
    </row>
    <row r="52" spans="1:30" ht="17.45" customHeight="1" x14ac:dyDescent="0.2">
      <c r="B52" s="130"/>
      <c r="C52" s="131" t="s">
        <v>25</v>
      </c>
      <c r="D52" s="131"/>
      <c r="E52" s="131"/>
      <c r="F52" s="131"/>
      <c r="G52" s="131"/>
      <c r="H52" s="110"/>
      <c r="I52" s="109"/>
      <c r="J52" s="147"/>
      <c r="K52" s="147"/>
      <c r="L52" s="147"/>
      <c r="M52" s="147"/>
      <c r="N52" s="147"/>
      <c r="O52" s="147"/>
      <c r="P52" s="148"/>
      <c r="R52" s="135"/>
    </row>
    <row r="53" spans="1:30" ht="14.25" customHeight="1" x14ac:dyDescent="0.2">
      <c r="B53" s="1"/>
      <c r="C53" s="1"/>
      <c r="D53" s="1"/>
      <c r="E53" s="1"/>
      <c r="F53" s="1"/>
      <c r="G53" s="1"/>
      <c r="H53" s="1"/>
      <c r="I53" s="1"/>
      <c r="J53" s="1"/>
      <c r="K53" s="1"/>
      <c r="L53" s="1"/>
      <c r="M53" s="1"/>
      <c r="N53" s="1"/>
      <c r="O53" s="1"/>
      <c r="P53" s="1"/>
    </row>
    <row r="54" spans="1:30" ht="116.25" customHeight="1" x14ac:dyDescent="0.2">
      <c r="B54" s="181" t="s">
        <v>36</v>
      </c>
      <c r="C54" s="182"/>
      <c r="D54" s="182"/>
      <c r="E54" s="182"/>
      <c r="F54" s="182"/>
      <c r="G54" s="182"/>
      <c r="H54" s="182"/>
      <c r="I54" s="182"/>
      <c r="J54" s="182"/>
      <c r="K54" s="182"/>
      <c r="L54" s="182"/>
      <c r="M54" s="182"/>
      <c r="N54" s="182"/>
      <c r="O54" s="182"/>
      <c r="P54" s="183"/>
    </row>
    <row r="55" spans="1:30" ht="14.25" customHeight="1" x14ac:dyDescent="0.2">
      <c r="B55" s="149"/>
      <c r="C55" s="149"/>
      <c r="D55" s="149"/>
      <c r="E55" s="149"/>
      <c r="F55" s="150"/>
      <c r="G55" s="150"/>
      <c r="H55" s="150"/>
      <c r="I55" s="150"/>
      <c r="J55" s="150"/>
      <c r="K55" s="150"/>
      <c r="L55" s="150"/>
      <c r="M55" s="150"/>
      <c r="N55" s="150"/>
      <c r="O55" s="150"/>
      <c r="P55" s="151"/>
    </row>
    <row r="56" spans="1:30" ht="15.75" customHeight="1" x14ac:dyDescent="0.2">
      <c r="A56" s="1"/>
      <c r="B56" s="111"/>
      <c r="C56" s="1"/>
      <c r="D56" s="112"/>
      <c r="E56" s="133" t="s">
        <v>26</v>
      </c>
      <c r="F56" s="111"/>
      <c r="G56" s="111"/>
      <c r="H56" s="111"/>
      <c r="I56" s="111"/>
      <c r="J56" s="1"/>
      <c r="K56" s="1"/>
      <c r="L56" s="49"/>
      <c r="M56" s="1"/>
      <c r="N56" s="1"/>
      <c r="O56" s="1"/>
      <c r="P56" s="134"/>
      <c r="Q56" s="111"/>
      <c r="R56" s="111"/>
      <c r="S56" s="111"/>
      <c r="T56" s="111"/>
    </row>
    <row r="57" spans="1:30" ht="37.5" customHeight="1" x14ac:dyDescent="0.2">
      <c r="A57" s="1"/>
      <c r="B57" s="132"/>
      <c r="C57" s="132"/>
      <c r="D57" s="1"/>
      <c r="E57" s="48"/>
      <c r="F57" s="114"/>
      <c r="G57" s="114"/>
      <c r="H57" s="115"/>
      <c r="I57" s="116"/>
      <c r="J57" s="116"/>
      <c r="K57" s="122"/>
      <c r="L57" s="152"/>
      <c r="M57" s="153"/>
      <c r="N57" s="153"/>
      <c r="O57" s="153"/>
      <c r="P57" s="113"/>
      <c r="Q57" s="111"/>
      <c r="R57" s="111"/>
      <c r="S57" s="111"/>
    </row>
    <row r="58" spans="1:30" ht="14.25" customHeight="1" x14ac:dyDescent="0.2">
      <c r="A58" s="1"/>
      <c r="B58" s="132"/>
      <c r="C58" s="132"/>
      <c r="D58" s="1"/>
      <c r="E58" s="123"/>
      <c r="F58" s="117" t="s">
        <v>27</v>
      </c>
      <c r="G58" s="117"/>
      <c r="H58" s="118"/>
      <c r="I58" s="117" t="s">
        <v>28</v>
      </c>
      <c r="J58" s="117"/>
      <c r="K58" s="118"/>
      <c r="L58" s="117" t="s">
        <v>29</v>
      </c>
      <c r="M58" s="117"/>
      <c r="N58" s="117"/>
      <c r="O58" s="117"/>
      <c r="P58" s="119"/>
      <c r="Q58" s="120"/>
      <c r="R58" s="120"/>
      <c r="S58" s="120"/>
    </row>
    <row r="59" spans="1:30" ht="14.25" customHeight="1" x14ac:dyDescent="0.2">
      <c r="B59" s="154"/>
      <c r="C59" s="154"/>
      <c r="D59" s="154"/>
      <c r="E59" s="154"/>
      <c r="F59" s="154"/>
      <c r="G59" s="154"/>
      <c r="H59" s="154"/>
      <c r="I59" s="154"/>
      <c r="J59" s="154"/>
      <c r="K59" s="154"/>
      <c r="L59" s="154"/>
      <c r="M59" s="154"/>
      <c r="N59" s="154"/>
      <c r="O59" s="154"/>
      <c r="P59" s="154"/>
    </row>
    <row r="60" spans="1:30" ht="11.25" customHeight="1" x14ac:dyDescent="0.2">
      <c r="B60" s="155" t="s">
        <v>30</v>
      </c>
      <c r="C60" s="156"/>
      <c r="D60" s="154"/>
      <c r="E60" s="155" t="s">
        <v>31</v>
      </c>
      <c r="F60" s="157"/>
      <c r="G60" s="157"/>
      <c r="H60" s="157"/>
      <c r="I60" s="157"/>
      <c r="J60" s="157"/>
      <c r="K60" s="157"/>
      <c r="L60" s="158"/>
      <c r="M60" s="157"/>
      <c r="N60" s="157"/>
      <c r="O60" s="157"/>
      <c r="P60" s="156"/>
    </row>
    <row r="61" spans="1:30" ht="10.5" customHeight="1" x14ac:dyDescent="0.2">
      <c r="B61" s="159"/>
      <c r="C61" s="160"/>
      <c r="D61" s="154"/>
      <c r="E61" s="161"/>
      <c r="F61" s="121"/>
      <c r="G61" s="121"/>
      <c r="H61" s="154"/>
      <c r="I61" s="121"/>
      <c r="J61" s="121"/>
      <c r="K61" s="162"/>
      <c r="L61" s="163"/>
      <c r="M61" s="163"/>
      <c r="N61" s="163"/>
      <c r="O61" s="163"/>
      <c r="P61" s="164"/>
    </row>
    <row r="62" spans="1:30" ht="10.5" customHeight="1" x14ac:dyDescent="0.2">
      <c r="B62" s="159"/>
      <c r="C62" s="160"/>
      <c r="D62" s="154"/>
      <c r="E62" s="161"/>
      <c r="F62" s="121"/>
      <c r="G62" s="121"/>
      <c r="H62" s="154"/>
      <c r="I62" s="121"/>
      <c r="J62" s="121"/>
      <c r="K62" s="162"/>
      <c r="L62" s="163"/>
      <c r="M62" s="163"/>
      <c r="N62" s="163"/>
      <c r="O62" s="163"/>
      <c r="P62" s="164"/>
    </row>
    <row r="63" spans="1:30" ht="10.5" customHeight="1" x14ac:dyDescent="0.2">
      <c r="B63" s="159"/>
      <c r="C63" s="160"/>
      <c r="D63" s="154"/>
      <c r="E63" s="161"/>
      <c r="F63" s="121"/>
      <c r="G63" s="121"/>
      <c r="H63" s="154"/>
      <c r="I63" s="121"/>
      <c r="J63" s="121"/>
      <c r="K63" s="162"/>
      <c r="L63" s="163"/>
      <c r="M63" s="163"/>
      <c r="N63" s="163"/>
      <c r="O63" s="163"/>
      <c r="P63" s="164"/>
    </row>
    <row r="64" spans="1:30" ht="10.5" customHeight="1" x14ac:dyDescent="0.2">
      <c r="B64" s="159"/>
      <c r="C64" s="160"/>
      <c r="D64" s="1"/>
      <c r="E64" s="48"/>
      <c r="F64" s="114"/>
      <c r="G64" s="114"/>
      <c r="H64" s="1"/>
      <c r="I64" s="114"/>
      <c r="J64" s="114"/>
      <c r="K64" s="162"/>
      <c r="L64" s="165"/>
      <c r="M64" s="165"/>
      <c r="N64" s="165"/>
      <c r="O64" s="165"/>
      <c r="P64" s="164"/>
      <c r="S64" s="135"/>
    </row>
    <row r="65" spans="1:17" ht="10.5" customHeight="1" x14ac:dyDescent="0.2">
      <c r="B65" s="166"/>
      <c r="C65" s="167"/>
      <c r="D65" s="1"/>
      <c r="E65" s="130"/>
      <c r="F65" s="168" t="s">
        <v>32</v>
      </c>
      <c r="G65" s="168"/>
      <c r="H65" s="169"/>
      <c r="I65" s="168" t="s">
        <v>33</v>
      </c>
      <c r="J65" s="168"/>
      <c r="K65" s="168"/>
      <c r="L65" s="170" t="s">
        <v>34</v>
      </c>
      <c r="M65" s="170"/>
      <c r="N65" s="170"/>
      <c r="O65" s="170"/>
      <c r="P65" s="171"/>
    </row>
    <row r="66" spans="1:17" ht="13.5" customHeight="1" x14ac:dyDescent="0.2">
      <c r="A66" s="172"/>
      <c r="B66" s="140"/>
      <c r="C66" s="140"/>
      <c r="D66" s="140"/>
      <c r="E66" s="140"/>
      <c r="F66" s="140"/>
      <c r="G66" s="140"/>
      <c r="H66" s="140"/>
      <c r="I66" s="140"/>
      <c r="J66" s="140"/>
      <c r="K66" s="140"/>
      <c r="L66" s="140"/>
      <c r="M66" s="140"/>
      <c r="N66" s="140"/>
      <c r="O66" s="140"/>
      <c r="P66" s="173"/>
      <c r="Q66" s="172"/>
    </row>
    <row r="67" spans="1:17" x14ac:dyDescent="0.2">
      <c r="A67" s="172"/>
      <c r="B67" s="136"/>
      <c r="C67" s="137"/>
      <c r="D67" s="137"/>
      <c r="E67" s="137"/>
      <c r="F67" s="137"/>
      <c r="G67" s="137"/>
      <c r="H67" s="137"/>
      <c r="I67" s="137"/>
      <c r="J67" s="137"/>
      <c r="K67" s="137"/>
      <c r="L67" s="137"/>
      <c r="M67" s="137"/>
      <c r="N67" s="137"/>
      <c r="O67" s="137"/>
      <c r="P67" s="137"/>
      <c r="Q67" s="172"/>
    </row>
    <row r="68" spans="1:17" x14ac:dyDescent="0.2">
      <c r="A68" s="172"/>
      <c r="B68" s="138"/>
      <c r="C68" s="138"/>
      <c r="D68" s="138"/>
      <c r="E68" s="138"/>
      <c r="F68" s="138"/>
      <c r="G68" s="138"/>
      <c r="H68" s="138"/>
      <c r="I68" s="138"/>
      <c r="J68" s="138"/>
      <c r="K68" s="138"/>
      <c r="L68" s="138"/>
      <c r="M68" s="138"/>
      <c r="N68" s="138"/>
      <c r="O68" s="138"/>
      <c r="P68" s="138"/>
      <c r="Q68" s="172"/>
    </row>
    <row r="69" spans="1:17" x14ac:dyDescent="0.2">
      <c r="A69" s="172"/>
      <c r="B69" s="140"/>
      <c r="C69" s="140"/>
      <c r="D69" s="140"/>
      <c r="E69" s="140"/>
      <c r="F69" s="140"/>
      <c r="G69" s="174"/>
      <c r="H69" s="137"/>
      <c r="I69" s="137"/>
      <c r="J69" s="137"/>
      <c r="K69" s="137"/>
      <c r="L69" s="137"/>
      <c r="M69" s="137"/>
      <c r="N69" s="137"/>
      <c r="O69" s="137"/>
      <c r="P69" s="137"/>
      <c r="Q69" s="172"/>
    </row>
    <row r="70" spans="1:17" x14ac:dyDescent="0.2">
      <c r="A70" s="172"/>
      <c r="B70" s="140"/>
      <c r="C70" s="140"/>
      <c r="D70" s="140"/>
      <c r="E70" s="140"/>
      <c r="F70" s="140"/>
      <c r="G70" s="175"/>
      <c r="H70" s="139"/>
      <c r="I70" s="137"/>
      <c r="J70" s="137"/>
      <c r="K70" s="137"/>
      <c r="L70" s="137"/>
      <c r="M70" s="137"/>
      <c r="N70" s="137"/>
      <c r="O70" s="137"/>
      <c r="P70" s="137"/>
      <c r="Q70" s="172"/>
    </row>
    <row r="71" spans="1:17" x14ac:dyDescent="0.2">
      <c r="A71" s="172"/>
      <c r="B71" s="172"/>
      <c r="C71" s="140"/>
      <c r="D71" s="140"/>
      <c r="E71" s="140"/>
      <c r="F71" s="140"/>
      <c r="G71" s="175"/>
      <c r="H71" s="137"/>
      <c r="I71" s="137"/>
      <c r="J71" s="137"/>
      <c r="K71" s="137"/>
      <c r="L71" s="137"/>
      <c r="M71" s="137"/>
      <c r="N71" s="137"/>
      <c r="O71" s="137"/>
      <c r="P71" s="137"/>
      <c r="Q71" s="172"/>
    </row>
    <row r="72" spans="1:17" x14ac:dyDescent="0.2">
      <c r="A72" s="172"/>
      <c r="B72" s="172"/>
      <c r="C72" s="140"/>
      <c r="D72" s="140"/>
      <c r="E72" s="140"/>
      <c r="F72" s="140"/>
      <c r="G72" s="176"/>
      <c r="H72" s="137"/>
      <c r="I72" s="137"/>
      <c r="J72" s="137"/>
      <c r="K72" s="137"/>
      <c r="L72" s="137"/>
      <c r="M72" s="137"/>
      <c r="N72" s="137"/>
      <c r="O72" s="137"/>
      <c r="P72" s="177"/>
      <c r="Q72" s="172"/>
    </row>
    <row r="73" spans="1:17" x14ac:dyDescent="0.2">
      <c r="A73" s="172"/>
      <c r="B73" s="172"/>
      <c r="C73" s="140"/>
      <c r="D73" s="140"/>
      <c r="E73" s="140"/>
      <c r="F73" s="140"/>
      <c r="G73" s="140"/>
      <c r="H73" s="140"/>
      <c r="I73" s="140"/>
      <c r="J73" s="140"/>
      <c r="K73" s="140"/>
      <c r="L73" s="140"/>
      <c r="M73" s="140"/>
      <c r="N73" s="140"/>
      <c r="O73" s="140"/>
      <c r="P73" s="140"/>
      <c r="Q73" s="172"/>
    </row>
    <row r="74" spans="1:17" x14ac:dyDescent="0.2">
      <c r="A74" s="172"/>
      <c r="B74" s="172"/>
      <c r="C74" s="140"/>
      <c r="D74" s="140"/>
      <c r="E74" s="140"/>
      <c r="F74" s="140"/>
      <c r="G74" s="140"/>
      <c r="H74" s="140"/>
      <c r="I74" s="140"/>
      <c r="J74" s="140"/>
      <c r="K74" s="140"/>
      <c r="L74" s="140"/>
      <c r="M74" s="140"/>
      <c r="N74" s="140"/>
      <c r="O74" s="140"/>
      <c r="P74" s="140"/>
      <c r="Q74" s="172"/>
    </row>
    <row r="75" spans="1:17" x14ac:dyDescent="0.2">
      <c r="A75" s="172"/>
      <c r="B75" s="172"/>
      <c r="C75" s="140"/>
      <c r="D75" s="140"/>
      <c r="E75" s="140"/>
      <c r="F75" s="140"/>
      <c r="G75" s="178"/>
      <c r="H75" s="140"/>
      <c r="I75" s="140"/>
      <c r="J75" s="140"/>
      <c r="K75" s="140"/>
      <c r="L75" s="140"/>
      <c r="M75" s="140"/>
      <c r="N75" s="140"/>
      <c r="O75" s="140"/>
      <c r="P75" s="140"/>
      <c r="Q75" s="172"/>
    </row>
    <row r="76" spans="1:17" x14ac:dyDescent="0.2">
      <c r="A76" s="172"/>
      <c r="B76" s="172"/>
      <c r="C76" s="140"/>
      <c r="D76" s="140"/>
      <c r="E76" s="140"/>
      <c r="F76" s="140"/>
      <c r="G76" s="179"/>
      <c r="H76" s="140"/>
      <c r="I76" s="140"/>
      <c r="J76" s="140"/>
      <c r="K76" s="140"/>
      <c r="L76" s="140"/>
      <c r="M76" s="140"/>
      <c r="N76" s="140"/>
      <c r="O76" s="140"/>
      <c r="P76" s="140"/>
      <c r="Q76" s="172"/>
    </row>
    <row r="77" spans="1:17" x14ac:dyDescent="0.2">
      <c r="A77" s="172"/>
      <c r="B77" s="140"/>
      <c r="C77" s="140"/>
      <c r="D77" s="140"/>
      <c r="E77" s="140"/>
      <c r="F77" s="140"/>
      <c r="G77" s="180"/>
      <c r="H77" s="140"/>
      <c r="I77" s="140"/>
      <c r="J77" s="140"/>
      <c r="K77" s="140"/>
      <c r="L77" s="140"/>
      <c r="M77" s="140"/>
      <c r="N77" s="140"/>
      <c r="O77" s="140"/>
      <c r="P77" s="140"/>
      <c r="Q77" s="172"/>
    </row>
    <row r="78" spans="1:17" x14ac:dyDescent="0.2">
      <c r="A78" s="172"/>
      <c r="B78" s="172"/>
      <c r="C78" s="172"/>
      <c r="D78" s="172"/>
      <c r="E78" s="172"/>
      <c r="F78" s="172"/>
      <c r="G78" s="172"/>
      <c r="H78" s="140"/>
      <c r="I78" s="140"/>
      <c r="J78" s="140"/>
      <c r="K78" s="140"/>
      <c r="L78" s="140"/>
      <c r="M78" s="140"/>
      <c r="N78" s="140"/>
      <c r="O78" s="140"/>
      <c r="P78" s="140"/>
      <c r="Q78" s="172"/>
    </row>
    <row r="79" spans="1:17" x14ac:dyDescent="0.2">
      <c r="A79" s="172"/>
      <c r="B79" s="172"/>
      <c r="C79" s="172"/>
      <c r="D79" s="172"/>
      <c r="E79" s="172"/>
      <c r="F79" s="172"/>
      <c r="G79" s="172"/>
      <c r="H79" s="140"/>
      <c r="I79" s="140"/>
      <c r="J79" s="140"/>
      <c r="K79" s="140"/>
      <c r="L79" s="140"/>
      <c r="M79" s="140"/>
      <c r="N79" s="140"/>
      <c r="O79" s="140"/>
      <c r="P79" s="140"/>
      <c r="Q79" s="172"/>
    </row>
    <row r="80" spans="1:17" x14ac:dyDescent="0.2">
      <c r="A80" s="172"/>
      <c r="B80" s="172"/>
      <c r="C80" s="172"/>
      <c r="D80" s="172"/>
      <c r="E80" s="172"/>
      <c r="F80" s="172"/>
      <c r="G80" s="172"/>
      <c r="H80" s="140"/>
      <c r="I80" s="140"/>
      <c r="J80" s="140"/>
      <c r="K80" s="140"/>
      <c r="L80" s="140"/>
      <c r="M80" s="140"/>
      <c r="N80" s="140"/>
      <c r="O80" s="140"/>
      <c r="P80" s="140"/>
      <c r="Q80" s="172"/>
    </row>
    <row r="81" spans="1:17" x14ac:dyDescent="0.2">
      <c r="A81" s="172"/>
      <c r="B81" s="172"/>
      <c r="C81" s="172"/>
      <c r="D81" s="172"/>
      <c r="E81" s="172"/>
      <c r="F81" s="172"/>
      <c r="G81" s="172"/>
      <c r="H81" s="140"/>
      <c r="I81" s="140"/>
      <c r="J81" s="140"/>
      <c r="K81" s="140"/>
      <c r="L81" s="140"/>
      <c r="M81" s="140"/>
      <c r="N81" s="140"/>
      <c r="O81" s="140"/>
      <c r="P81" s="140"/>
      <c r="Q81" s="172"/>
    </row>
    <row r="82" spans="1:17" x14ac:dyDescent="0.2">
      <c r="B82" s="172"/>
      <c r="C82" s="140"/>
      <c r="D82" s="140"/>
      <c r="E82" s="140"/>
      <c r="F82" s="140"/>
      <c r="G82" s="140"/>
      <c r="H82" s="140"/>
      <c r="I82" s="140"/>
      <c r="J82" s="140"/>
      <c r="K82" s="140"/>
      <c r="L82" s="140"/>
      <c r="M82" s="140"/>
      <c r="N82" s="140"/>
      <c r="O82" s="140"/>
      <c r="P82" s="140"/>
    </row>
    <row r="83" spans="1:17" x14ac:dyDescent="0.2">
      <c r="B83" s="140"/>
      <c r="C83" s="140"/>
      <c r="D83" s="140"/>
      <c r="E83" s="140"/>
      <c r="F83" s="140"/>
      <c r="G83" s="140"/>
      <c r="H83" s="140"/>
      <c r="I83" s="140"/>
      <c r="J83" s="140"/>
      <c r="K83" s="140"/>
      <c r="L83" s="140"/>
      <c r="M83" s="140"/>
      <c r="N83" s="140"/>
      <c r="O83" s="140"/>
      <c r="P83" s="140"/>
    </row>
    <row r="84" spans="1:17" x14ac:dyDescent="0.2">
      <c r="B84" s="140"/>
      <c r="C84" s="140"/>
      <c r="D84" s="140"/>
      <c r="E84" s="140"/>
      <c r="F84" s="140"/>
      <c r="G84" s="140"/>
      <c r="H84" s="140"/>
      <c r="I84" s="140"/>
      <c r="J84" s="140"/>
      <c r="K84" s="140"/>
      <c r="L84" s="140"/>
      <c r="M84" s="140"/>
      <c r="N84" s="140"/>
      <c r="O84" s="140"/>
      <c r="P84" s="140"/>
    </row>
    <row r="85" spans="1:17" x14ac:dyDescent="0.2">
      <c r="B85" s="140"/>
      <c r="C85" s="140"/>
      <c r="D85" s="140"/>
      <c r="E85" s="140"/>
      <c r="F85" s="140"/>
      <c r="G85" s="140"/>
      <c r="H85" s="140"/>
      <c r="I85" s="140"/>
      <c r="J85" s="140"/>
      <c r="K85" s="140"/>
      <c r="L85" s="140"/>
      <c r="M85" s="140"/>
      <c r="N85" s="140"/>
      <c r="O85" s="140"/>
      <c r="P85" s="140"/>
    </row>
    <row r="86" spans="1:17" x14ac:dyDescent="0.2">
      <c r="B86" s="140"/>
      <c r="C86" s="140"/>
      <c r="D86" s="140"/>
      <c r="E86" s="140"/>
      <c r="F86" s="140"/>
      <c r="G86" s="140"/>
      <c r="H86" s="140"/>
      <c r="I86" s="140"/>
      <c r="J86" s="140"/>
      <c r="K86" s="140"/>
      <c r="L86" s="140"/>
      <c r="M86" s="140"/>
      <c r="N86" s="140"/>
      <c r="O86" s="140"/>
      <c r="P86" s="140"/>
    </row>
    <row r="87" spans="1:17" x14ac:dyDescent="0.2">
      <c r="B87" s="140"/>
      <c r="C87" s="140"/>
      <c r="D87" s="140"/>
      <c r="E87" s="140"/>
      <c r="F87" s="140"/>
      <c r="G87" s="140"/>
      <c r="H87" s="140"/>
      <c r="I87" s="140"/>
      <c r="J87" s="140"/>
      <c r="K87" s="140"/>
      <c r="L87" s="140"/>
      <c r="M87" s="140"/>
      <c r="N87" s="140"/>
      <c r="O87" s="140"/>
      <c r="P87" s="140"/>
    </row>
    <row r="88" spans="1:17" x14ac:dyDescent="0.2">
      <c r="B88" s="140"/>
      <c r="C88" s="140"/>
      <c r="D88" s="140"/>
      <c r="E88" s="140"/>
      <c r="F88" s="140"/>
      <c r="G88" s="140"/>
      <c r="H88" s="140"/>
      <c r="I88" s="140"/>
      <c r="J88" s="140"/>
      <c r="K88" s="140"/>
      <c r="L88" s="140"/>
      <c r="M88" s="140"/>
      <c r="N88" s="140"/>
      <c r="O88" s="140"/>
      <c r="P88" s="140"/>
    </row>
    <row r="89" spans="1:17" x14ac:dyDescent="0.2">
      <c r="B89" s="140"/>
      <c r="C89" s="140"/>
      <c r="D89" s="140"/>
      <c r="E89" s="140"/>
      <c r="F89" s="140"/>
      <c r="G89" s="140"/>
      <c r="H89" s="140"/>
      <c r="I89" s="140"/>
      <c r="J89" s="140"/>
      <c r="K89" s="140"/>
      <c r="L89" s="140"/>
      <c r="M89" s="140"/>
      <c r="N89" s="140"/>
      <c r="O89" s="140"/>
      <c r="P89" s="140"/>
    </row>
    <row r="90" spans="1:17" x14ac:dyDescent="0.2">
      <c r="B90" s="140"/>
      <c r="C90" s="140"/>
      <c r="D90" s="140"/>
      <c r="E90" s="140"/>
      <c r="F90" s="140"/>
      <c r="G90" s="140"/>
      <c r="H90" s="140"/>
      <c r="I90" s="140"/>
      <c r="J90" s="140"/>
      <c r="K90" s="140"/>
      <c r="L90" s="140"/>
      <c r="M90" s="140"/>
      <c r="N90" s="140"/>
      <c r="O90" s="140"/>
      <c r="P90" s="140"/>
    </row>
    <row r="91" spans="1:17" x14ac:dyDescent="0.2">
      <c r="B91" s="140"/>
      <c r="C91" s="140"/>
      <c r="D91" s="140"/>
      <c r="E91" s="140"/>
      <c r="F91" s="140"/>
      <c r="G91" s="140"/>
      <c r="H91" s="140"/>
      <c r="I91" s="140"/>
      <c r="J91" s="140"/>
      <c r="K91" s="140"/>
      <c r="L91" s="140"/>
      <c r="M91" s="140"/>
      <c r="N91" s="140"/>
      <c r="O91" s="140"/>
      <c r="P91" s="140"/>
    </row>
    <row r="92" spans="1:17" x14ac:dyDescent="0.2">
      <c r="B92" s="1"/>
      <c r="C92" s="1"/>
      <c r="D92" s="1"/>
      <c r="E92" s="1"/>
      <c r="F92" s="1"/>
      <c r="G92" s="1"/>
      <c r="H92" s="1"/>
      <c r="I92" s="1"/>
      <c r="J92" s="1"/>
      <c r="K92" s="1"/>
      <c r="L92" s="1"/>
      <c r="M92" s="1"/>
      <c r="N92" s="1"/>
      <c r="O92" s="1"/>
      <c r="P92" s="1"/>
    </row>
    <row r="93" spans="1:17" x14ac:dyDescent="0.2">
      <c r="B93" s="1"/>
      <c r="C93" s="1"/>
      <c r="D93" s="1"/>
      <c r="E93" s="1"/>
      <c r="F93" s="1"/>
      <c r="G93" s="1"/>
      <c r="H93" s="1"/>
      <c r="I93" s="1"/>
      <c r="J93" s="1"/>
      <c r="K93" s="1"/>
      <c r="L93" s="1"/>
      <c r="M93" s="1"/>
      <c r="N93" s="1"/>
      <c r="O93" s="1"/>
      <c r="P93" s="1"/>
    </row>
    <row r="94" spans="1:17" x14ac:dyDescent="0.2">
      <c r="B94" s="1"/>
      <c r="C94" s="1"/>
      <c r="D94" s="1"/>
      <c r="E94" s="1"/>
      <c r="F94" s="1"/>
      <c r="G94" s="1"/>
      <c r="H94" s="1"/>
      <c r="I94" s="1"/>
      <c r="J94" s="1"/>
      <c r="K94" s="1"/>
      <c r="L94" s="1"/>
      <c r="M94" s="1"/>
      <c r="N94" s="1"/>
      <c r="O94" s="1"/>
      <c r="P94" s="1"/>
    </row>
    <row r="95" spans="1:17" x14ac:dyDescent="0.2">
      <c r="B95" s="1"/>
      <c r="C95" s="1"/>
      <c r="D95" s="1"/>
      <c r="E95" s="1"/>
      <c r="F95" s="1"/>
      <c r="G95" s="1"/>
      <c r="H95" s="1"/>
      <c r="I95" s="1"/>
      <c r="J95" s="1"/>
      <c r="K95" s="1"/>
      <c r="L95" s="1"/>
      <c r="M95" s="1"/>
      <c r="N95" s="1"/>
      <c r="O95" s="1"/>
      <c r="P95" s="1"/>
    </row>
    <row r="96" spans="1:17" x14ac:dyDescent="0.2">
      <c r="B96" s="1"/>
      <c r="C96" s="1"/>
      <c r="D96" s="1"/>
      <c r="E96" s="1"/>
      <c r="F96" s="1"/>
      <c r="G96" s="1"/>
      <c r="H96" s="1"/>
      <c r="I96" s="1"/>
      <c r="J96" s="1"/>
      <c r="K96" s="1"/>
      <c r="L96" s="1"/>
      <c r="M96" s="1"/>
      <c r="N96" s="1"/>
      <c r="O96" s="1"/>
      <c r="P96" s="1"/>
    </row>
    <row r="97" spans="2:16" x14ac:dyDescent="0.2">
      <c r="B97" s="1"/>
      <c r="C97" s="1"/>
      <c r="D97" s="1"/>
      <c r="E97" s="1"/>
      <c r="F97" s="1"/>
      <c r="G97" s="1"/>
      <c r="H97" s="1"/>
      <c r="I97" s="1"/>
      <c r="J97" s="1"/>
      <c r="K97" s="1"/>
      <c r="L97" s="1"/>
      <c r="M97" s="1"/>
      <c r="N97" s="1"/>
      <c r="O97" s="1"/>
      <c r="P97" s="1"/>
    </row>
    <row r="98" spans="2:16" x14ac:dyDescent="0.2">
      <c r="B98" s="1"/>
      <c r="C98" s="1"/>
      <c r="D98" s="1"/>
      <c r="E98" s="1"/>
      <c r="F98" s="1"/>
      <c r="G98" s="1"/>
      <c r="H98" s="1"/>
      <c r="I98" s="1"/>
      <c r="J98" s="1"/>
      <c r="K98" s="1"/>
      <c r="L98" s="1"/>
      <c r="M98" s="1"/>
      <c r="N98" s="1"/>
      <c r="O98" s="1"/>
      <c r="P98" s="1"/>
    </row>
    <row r="99" spans="2:16" x14ac:dyDescent="0.2">
      <c r="B99" s="1"/>
      <c r="C99" s="1"/>
      <c r="D99" s="1"/>
      <c r="E99" s="1"/>
      <c r="F99" s="1"/>
      <c r="G99" s="1"/>
      <c r="H99" s="1"/>
      <c r="I99" s="1"/>
      <c r="J99" s="1"/>
      <c r="K99" s="1"/>
      <c r="L99" s="1"/>
      <c r="M99" s="1"/>
      <c r="N99" s="1"/>
      <c r="O99" s="1"/>
      <c r="P99" s="1"/>
    </row>
    <row r="100" spans="2:16" x14ac:dyDescent="0.2">
      <c r="B100" s="1"/>
      <c r="C100" s="1"/>
      <c r="D100" s="1"/>
      <c r="E100" s="1"/>
      <c r="F100" s="1"/>
      <c r="G100" s="1"/>
      <c r="H100" s="1"/>
      <c r="I100" s="1"/>
      <c r="J100" s="1"/>
      <c r="K100" s="1"/>
      <c r="L100" s="1"/>
      <c r="M100" s="1"/>
      <c r="N100" s="1"/>
      <c r="O100" s="1"/>
      <c r="P100" s="1"/>
    </row>
    <row r="101" spans="2:16" x14ac:dyDescent="0.2">
      <c r="B101" s="1"/>
      <c r="C101" s="1"/>
      <c r="D101" s="1"/>
      <c r="E101" s="1"/>
      <c r="F101" s="1"/>
      <c r="G101" s="1"/>
      <c r="H101" s="1"/>
      <c r="I101" s="1"/>
      <c r="J101" s="1"/>
      <c r="K101" s="1"/>
      <c r="L101" s="1"/>
      <c r="M101" s="1"/>
      <c r="N101" s="1"/>
      <c r="O101" s="1"/>
      <c r="P101" s="1"/>
    </row>
    <row r="102" spans="2:16" x14ac:dyDescent="0.2">
      <c r="B102" s="1"/>
      <c r="C102" s="1"/>
      <c r="D102" s="1"/>
      <c r="E102" s="1"/>
      <c r="F102" s="1"/>
      <c r="G102" s="1"/>
      <c r="H102" s="1"/>
      <c r="I102" s="1"/>
      <c r="J102" s="1"/>
      <c r="K102" s="1"/>
      <c r="L102" s="1"/>
      <c r="M102" s="1"/>
      <c r="N102" s="1"/>
      <c r="O102" s="1"/>
      <c r="P102" s="1"/>
    </row>
    <row r="103" spans="2:16" x14ac:dyDescent="0.2">
      <c r="B103" s="1"/>
      <c r="C103" s="1"/>
      <c r="D103" s="1"/>
      <c r="E103" s="1"/>
      <c r="F103" s="1"/>
      <c r="G103" s="1"/>
      <c r="H103" s="1"/>
      <c r="I103" s="1"/>
      <c r="J103" s="1"/>
      <c r="K103" s="1"/>
      <c r="L103" s="1"/>
      <c r="M103" s="1"/>
      <c r="N103" s="1"/>
      <c r="O103" s="1"/>
      <c r="P103" s="1"/>
    </row>
    <row r="104" spans="2:16" x14ac:dyDescent="0.2">
      <c r="B104" s="1"/>
      <c r="C104" s="1"/>
      <c r="D104" s="1"/>
      <c r="E104" s="1"/>
      <c r="F104" s="1"/>
      <c r="G104" s="1"/>
      <c r="H104" s="1"/>
      <c r="I104" s="1"/>
      <c r="J104" s="1"/>
      <c r="K104" s="1"/>
      <c r="L104" s="1"/>
      <c r="M104" s="1"/>
      <c r="N104" s="1"/>
      <c r="O104" s="1"/>
      <c r="P104" s="1"/>
    </row>
    <row r="105" spans="2:16" x14ac:dyDescent="0.2">
      <c r="B105" s="1"/>
      <c r="C105" s="1"/>
      <c r="D105" s="1"/>
      <c r="E105" s="1"/>
      <c r="F105" s="1"/>
      <c r="G105" s="1"/>
      <c r="H105" s="1"/>
      <c r="I105" s="1"/>
      <c r="J105" s="1"/>
      <c r="K105" s="1"/>
      <c r="L105" s="1"/>
      <c r="M105" s="1"/>
      <c r="N105" s="1"/>
      <c r="O105" s="1"/>
      <c r="P105" s="1"/>
    </row>
    <row r="106" spans="2:16" x14ac:dyDescent="0.2">
      <c r="B106" s="1"/>
      <c r="C106" s="1"/>
      <c r="D106" s="1"/>
      <c r="E106" s="1"/>
      <c r="F106" s="1"/>
      <c r="G106" s="1"/>
      <c r="H106" s="1"/>
      <c r="I106" s="1"/>
      <c r="J106" s="1"/>
      <c r="K106" s="1"/>
      <c r="L106" s="1"/>
      <c r="M106" s="1"/>
      <c r="N106" s="1"/>
      <c r="O106" s="1"/>
      <c r="P106" s="1"/>
    </row>
    <row r="107" spans="2:16" x14ac:dyDescent="0.2">
      <c r="B107" s="1"/>
      <c r="C107" s="1"/>
      <c r="D107" s="1"/>
      <c r="E107" s="1"/>
      <c r="F107" s="1"/>
      <c r="G107" s="1"/>
      <c r="H107" s="1"/>
      <c r="I107" s="1"/>
      <c r="J107" s="1"/>
      <c r="K107" s="1"/>
      <c r="L107" s="1"/>
      <c r="M107" s="1"/>
      <c r="N107" s="1"/>
      <c r="O107" s="1"/>
      <c r="P107" s="1"/>
    </row>
    <row r="108" spans="2:16" x14ac:dyDescent="0.2">
      <c r="B108" s="1"/>
      <c r="C108" s="1"/>
      <c r="D108" s="1"/>
      <c r="E108" s="1"/>
      <c r="F108" s="1"/>
      <c r="G108" s="1"/>
      <c r="H108" s="1"/>
      <c r="I108" s="1"/>
      <c r="J108" s="1"/>
      <c r="K108" s="1"/>
      <c r="L108" s="1"/>
      <c r="M108" s="1"/>
      <c r="N108" s="1"/>
      <c r="O108" s="1"/>
      <c r="P108" s="1"/>
    </row>
    <row r="109" spans="2:16" x14ac:dyDescent="0.2">
      <c r="B109" s="1"/>
      <c r="C109" s="1"/>
      <c r="D109" s="1"/>
      <c r="E109" s="1"/>
      <c r="F109" s="1"/>
      <c r="G109" s="1"/>
      <c r="H109" s="1"/>
      <c r="I109" s="1"/>
      <c r="J109" s="1"/>
      <c r="K109" s="1"/>
      <c r="L109" s="1"/>
      <c r="M109" s="1"/>
      <c r="N109" s="1"/>
      <c r="O109" s="1"/>
      <c r="P109" s="1"/>
    </row>
    <row r="110" spans="2:16" x14ac:dyDescent="0.2">
      <c r="B110" s="1"/>
      <c r="C110" s="1"/>
      <c r="D110" s="1"/>
      <c r="E110" s="1"/>
      <c r="F110" s="1"/>
      <c r="G110" s="1"/>
      <c r="H110" s="1"/>
      <c r="I110" s="1"/>
      <c r="J110" s="1"/>
      <c r="K110" s="1"/>
      <c r="L110" s="1"/>
      <c r="M110" s="1"/>
      <c r="N110" s="1"/>
      <c r="O110" s="1"/>
      <c r="P110" s="1"/>
    </row>
    <row r="111" spans="2:16" x14ac:dyDescent="0.2">
      <c r="B111" s="1"/>
      <c r="C111" s="1"/>
      <c r="D111" s="1"/>
      <c r="E111" s="1"/>
      <c r="F111" s="1"/>
      <c r="G111" s="1"/>
      <c r="H111" s="1"/>
      <c r="I111" s="1"/>
      <c r="J111" s="1"/>
      <c r="K111" s="1"/>
      <c r="L111" s="1"/>
      <c r="M111" s="1"/>
      <c r="N111" s="1"/>
      <c r="O111" s="1"/>
      <c r="P111" s="1"/>
    </row>
    <row r="112" spans="2:16" x14ac:dyDescent="0.2">
      <c r="B112" s="1"/>
      <c r="C112" s="1"/>
      <c r="D112" s="1"/>
      <c r="E112" s="1"/>
      <c r="F112" s="1"/>
      <c r="G112" s="1"/>
      <c r="H112" s="1"/>
      <c r="I112" s="1"/>
      <c r="J112" s="1"/>
      <c r="K112" s="1"/>
      <c r="L112" s="1"/>
      <c r="M112" s="1"/>
      <c r="N112" s="1"/>
      <c r="O112" s="1"/>
      <c r="P112" s="1"/>
    </row>
    <row r="113" spans="2:16" x14ac:dyDescent="0.2">
      <c r="B113" s="1"/>
      <c r="C113" s="1"/>
      <c r="D113" s="1"/>
      <c r="E113" s="1"/>
      <c r="F113" s="1"/>
      <c r="G113" s="1"/>
      <c r="H113" s="1"/>
      <c r="I113" s="1"/>
      <c r="J113" s="1"/>
      <c r="K113" s="1"/>
      <c r="L113" s="1"/>
      <c r="M113" s="1"/>
      <c r="N113" s="1"/>
      <c r="O113" s="1"/>
      <c r="P113" s="1"/>
    </row>
    <row r="114" spans="2:16" x14ac:dyDescent="0.2">
      <c r="B114" s="1"/>
      <c r="C114" s="1"/>
      <c r="D114" s="1"/>
      <c r="E114" s="1"/>
      <c r="F114" s="1"/>
      <c r="G114" s="1"/>
      <c r="H114" s="1"/>
      <c r="I114" s="1"/>
      <c r="J114" s="1"/>
      <c r="K114" s="1"/>
      <c r="L114" s="1"/>
      <c r="M114" s="1"/>
      <c r="N114" s="1"/>
      <c r="O114" s="1"/>
      <c r="P114" s="1"/>
    </row>
    <row r="115" spans="2:16" x14ac:dyDescent="0.2">
      <c r="B115" s="1"/>
      <c r="C115" s="1"/>
      <c r="D115" s="1"/>
      <c r="E115" s="1"/>
      <c r="F115" s="1"/>
      <c r="G115" s="1"/>
      <c r="H115" s="1"/>
      <c r="I115" s="1"/>
      <c r="J115" s="1"/>
      <c r="K115" s="1"/>
      <c r="L115" s="1"/>
      <c r="M115" s="1"/>
      <c r="N115" s="1"/>
      <c r="O115" s="1"/>
      <c r="P115" s="1"/>
    </row>
    <row r="116" spans="2:16" x14ac:dyDescent="0.2">
      <c r="B116" s="1"/>
      <c r="C116" s="1"/>
      <c r="D116" s="1"/>
      <c r="E116" s="1"/>
      <c r="F116" s="1"/>
      <c r="G116" s="1"/>
      <c r="H116" s="1"/>
      <c r="I116" s="1"/>
      <c r="J116" s="1"/>
      <c r="K116" s="1"/>
      <c r="L116" s="1"/>
      <c r="M116" s="1"/>
      <c r="N116" s="1"/>
      <c r="O116" s="1"/>
      <c r="P116" s="1"/>
    </row>
    <row r="117" spans="2:16" x14ac:dyDescent="0.2">
      <c r="B117" s="1"/>
      <c r="C117" s="1"/>
      <c r="D117" s="1"/>
      <c r="E117" s="1"/>
      <c r="F117" s="1"/>
      <c r="G117" s="1"/>
      <c r="H117" s="1"/>
      <c r="I117" s="1"/>
      <c r="J117" s="1"/>
      <c r="K117" s="1"/>
      <c r="L117" s="1"/>
      <c r="M117" s="1"/>
      <c r="N117" s="1"/>
      <c r="O117" s="1"/>
      <c r="P117" s="1"/>
    </row>
    <row r="118" spans="2:16" x14ac:dyDescent="0.2">
      <c r="B118" s="1"/>
      <c r="C118" s="1"/>
      <c r="D118" s="1"/>
      <c r="E118" s="1"/>
      <c r="F118" s="1"/>
      <c r="G118" s="1"/>
      <c r="H118" s="1"/>
      <c r="I118" s="1"/>
      <c r="J118" s="1"/>
      <c r="K118" s="1"/>
      <c r="L118" s="1"/>
      <c r="M118" s="1"/>
      <c r="N118" s="1"/>
      <c r="O118" s="1"/>
      <c r="P118" s="1"/>
    </row>
    <row r="119" spans="2:16" x14ac:dyDescent="0.2">
      <c r="B119" s="1"/>
      <c r="C119" s="1"/>
      <c r="D119" s="1"/>
      <c r="E119" s="1"/>
      <c r="F119" s="1"/>
      <c r="G119" s="1"/>
      <c r="H119" s="1"/>
      <c r="I119" s="1"/>
      <c r="J119" s="1"/>
      <c r="K119" s="1"/>
      <c r="L119" s="1"/>
      <c r="M119" s="1"/>
      <c r="N119" s="1"/>
      <c r="O119" s="1"/>
      <c r="P119" s="1"/>
    </row>
    <row r="120" spans="2:16" x14ac:dyDescent="0.2">
      <c r="B120" s="1"/>
      <c r="C120" s="1"/>
      <c r="D120" s="1"/>
      <c r="E120" s="1"/>
      <c r="F120" s="1"/>
      <c r="G120" s="1"/>
      <c r="H120" s="1"/>
      <c r="I120" s="1"/>
      <c r="J120" s="1"/>
      <c r="K120" s="1"/>
      <c r="L120" s="1"/>
      <c r="M120" s="1"/>
      <c r="N120" s="1"/>
      <c r="O120" s="1"/>
      <c r="P120" s="1"/>
    </row>
    <row r="121" spans="2:16" x14ac:dyDescent="0.2">
      <c r="B121" s="1"/>
      <c r="C121" s="1"/>
      <c r="D121" s="1"/>
      <c r="E121" s="1"/>
      <c r="F121" s="1"/>
      <c r="G121" s="1"/>
      <c r="H121" s="1"/>
      <c r="I121" s="1"/>
      <c r="J121" s="1"/>
      <c r="K121" s="1"/>
      <c r="L121" s="1"/>
      <c r="M121" s="1"/>
      <c r="N121" s="1"/>
      <c r="O121" s="1"/>
      <c r="P121" s="1"/>
    </row>
    <row r="122" spans="2:16" x14ac:dyDescent="0.2">
      <c r="B122" s="1"/>
      <c r="C122" s="1"/>
      <c r="D122" s="1"/>
      <c r="E122" s="1"/>
      <c r="F122" s="1"/>
      <c r="G122" s="1"/>
      <c r="H122" s="1"/>
      <c r="I122" s="1"/>
      <c r="J122" s="1"/>
      <c r="K122" s="1"/>
      <c r="L122" s="1"/>
      <c r="M122" s="1"/>
      <c r="N122" s="1"/>
      <c r="O122" s="1"/>
      <c r="P122" s="1"/>
    </row>
    <row r="123" spans="2:16" x14ac:dyDescent="0.2">
      <c r="B123" s="1"/>
      <c r="C123" s="1"/>
      <c r="D123" s="1"/>
      <c r="E123" s="1"/>
      <c r="F123" s="1"/>
      <c r="G123" s="1"/>
      <c r="H123" s="1"/>
      <c r="I123" s="1"/>
      <c r="J123" s="1"/>
      <c r="K123" s="1"/>
      <c r="L123" s="1"/>
      <c r="M123" s="1"/>
      <c r="N123" s="1"/>
      <c r="O123" s="1"/>
      <c r="P123" s="1"/>
    </row>
    <row r="124" spans="2:16" x14ac:dyDescent="0.2">
      <c r="B124" s="1"/>
      <c r="C124" s="1"/>
      <c r="D124" s="1"/>
      <c r="E124" s="1"/>
      <c r="F124" s="1"/>
      <c r="G124" s="1"/>
      <c r="H124" s="1"/>
      <c r="I124" s="1"/>
      <c r="J124" s="1"/>
      <c r="K124" s="1"/>
      <c r="L124" s="1"/>
      <c r="M124" s="1"/>
      <c r="N124" s="1"/>
      <c r="O124" s="1"/>
      <c r="P124" s="1"/>
    </row>
    <row r="125" spans="2:16" x14ac:dyDescent="0.2">
      <c r="B125" s="1"/>
      <c r="C125" s="1"/>
      <c r="D125" s="1"/>
      <c r="E125" s="1"/>
      <c r="F125" s="1"/>
      <c r="G125" s="1"/>
      <c r="H125" s="1"/>
      <c r="I125" s="1"/>
      <c r="J125" s="1"/>
      <c r="K125" s="1"/>
      <c r="L125" s="1"/>
      <c r="M125" s="1"/>
      <c r="N125" s="1"/>
      <c r="O125" s="1"/>
      <c r="P125" s="1"/>
    </row>
    <row r="126" spans="2:16" x14ac:dyDescent="0.2">
      <c r="B126" s="1"/>
      <c r="C126" s="1"/>
      <c r="D126" s="1"/>
      <c r="E126" s="1"/>
      <c r="F126" s="1"/>
      <c r="G126" s="1"/>
      <c r="H126" s="1"/>
      <c r="I126" s="1"/>
      <c r="J126" s="1"/>
      <c r="K126" s="1"/>
      <c r="L126" s="1"/>
      <c r="M126" s="1"/>
      <c r="N126" s="1"/>
      <c r="O126" s="1"/>
      <c r="P126" s="1"/>
    </row>
    <row r="127" spans="2:16" x14ac:dyDescent="0.2">
      <c r="B127" s="1"/>
      <c r="C127" s="1"/>
      <c r="D127" s="1"/>
      <c r="E127" s="1"/>
      <c r="F127" s="1"/>
      <c r="G127" s="1"/>
      <c r="H127" s="1"/>
      <c r="I127" s="1"/>
      <c r="J127" s="1"/>
      <c r="K127" s="1"/>
      <c r="L127" s="1"/>
      <c r="M127" s="1"/>
      <c r="N127" s="1"/>
      <c r="O127" s="1"/>
      <c r="P127" s="1"/>
    </row>
    <row r="128" spans="2:16" x14ac:dyDescent="0.2">
      <c r="B128" s="1"/>
      <c r="C128" s="1"/>
      <c r="D128" s="1"/>
      <c r="E128" s="1"/>
      <c r="F128" s="1"/>
      <c r="G128" s="1"/>
      <c r="H128" s="1"/>
      <c r="I128" s="1"/>
      <c r="J128" s="1"/>
      <c r="K128" s="1"/>
      <c r="L128" s="1"/>
      <c r="M128" s="1"/>
      <c r="N128" s="1"/>
      <c r="O128" s="1"/>
      <c r="P128" s="1"/>
    </row>
    <row r="129" spans="2:16" x14ac:dyDescent="0.2">
      <c r="B129" s="1"/>
      <c r="C129" s="1"/>
      <c r="D129" s="1"/>
      <c r="E129" s="1"/>
      <c r="F129" s="1"/>
      <c r="G129" s="1"/>
      <c r="H129" s="1"/>
      <c r="I129" s="1"/>
      <c r="J129" s="1"/>
      <c r="K129" s="1"/>
      <c r="L129" s="1"/>
      <c r="M129" s="1"/>
      <c r="N129" s="1"/>
      <c r="O129" s="1"/>
      <c r="P129" s="1"/>
    </row>
    <row r="130" spans="2:16" x14ac:dyDescent="0.2">
      <c r="B130" s="1"/>
      <c r="C130" s="1"/>
      <c r="D130" s="1"/>
      <c r="E130" s="1"/>
      <c r="F130" s="1"/>
      <c r="G130" s="1"/>
      <c r="H130" s="1"/>
      <c r="I130" s="1"/>
      <c r="J130" s="1"/>
      <c r="K130" s="1"/>
      <c r="L130" s="1"/>
      <c r="M130" s="1"/>
      <c r="N130" s="1"/>
      <c r="O130" s="1"/>
      <c r="P130" s="1"/>
    </row>
    <row r="131" spans="2:16" x14ac:dyDescent="0.2">
      <c r="B131" s="1"/>
      <c r="C131" s="1"/>
      <c r="D131" s="1"/>
      <c r="E131" s="1"/>
      <c r="F131" s="1"/>
      <c r="G131" s="1"/>
      <c r="H131" s="1"/>
      <c r="I131" s="1"/>
      <c r="J131" s="1"/>
      <c r="K131" s="1"/>
      <c r="L131" s="1"/>
      <c r="M131" s="1"/>
      <c r="N131" s="1"/>
      <c r="O131" s="1"/>
      <c r="P131" s="1"/>
    </row>
    <row r="132" spans="2:16" x14ac:dyDescent="0.2">
      <c r="B132" s="1"/>
      <c r="C132" s="1"/>
      <c r="D132" s="1"/>
      <c r="E132" s="1"/>
      <c r="F132" s="1"/>
      <c r="G132" s="1"/>
      <c r="H132" s="1"/>
      <c r="I132" s="1"/>
      <c r="J132" s="1"/>
      <c r="K132" s="1"/>
      <c r="L132" s="1"/>
      <c r="M132" s="1"/>
      <c r="N132" s="1"/>
      <c r="O132" s="1"/>
      <c r="P132" s="1"/>
    </row>
    <row r="133" spans="2:16" x14ac:dyDescent="0.2">
      <c r="B133" s="1"/>
      <c r="C133" s="1"/>
      <c r="D133" s="1"/>
      <c r="E133" s="1"/>
      <c r="F133" s="1"/>
      <c r="G133" s="1"/>
      <c r="H133" s="1"/>
      <c r="I133" s="1"/>
      <c r="J133" s="1"/>
      <c r="K133" s="1"/>
      <c r="L133" s="1"/>
      <c r="M133" s="1"/>
      <c r="N133" s="1"/>
      <c r="O133" s="1"/>
      <c r="P133" s="1"/>
    </row>
    <row r="134" spans="2:16" x14ac:dyDescent="0.2">
      <c r="B134" s="1"/>
      <c r="C134" s="1"/>
      <c r="D134" s="1"/>
      <c r="E134" s="1"/>
      <c r="F134" s="1"/>
      <c r="G134" s="1"/>
      <c r="H134" s="1"/>
      <c r="I134" s="1"/>
      <c r="J134" s="1"/>
      <c r="K134" s="1"/>
      <c r="L134" s="1"/>
      <c r="M134" s="1"/>
      <c r="N134" s="1"/>
      <c r="O134" s="1"/>
      <c r="P134" s="1"/>
    </row>
    <row r="135" spans="2:16" x14ac:dyDescent="0.2">
      <c r="B135" s="1"/>
      <c r="C135" s="1"/>
      <c r="D135" s="1"/>
      <c r="E135" s="1"/>
      <c r="F135" s="1"/>
      <c r="G135" s="1"/>
      <c r="H135" s="1"/>
      <c r="I135" s="1"/>
      <c r="J135" s="1"/>
      <c r="K135" s="1"/>
      <c r="L135" s="1"/>
      <c r="M135" s="1"/>
      <c r="N135" s="1"/>
      <c r="O135" s="1"/>
      <c r="P135" s="1"/>
    </row>
    <row r="136" spans="2:16" x14ac:dyDescent="0.2">
      <c r="B136" s="1"/>
      <c r="C136" s="1"/>
      <c r="D136" s="1"/>
      <c r="E136" s="1"/>
      <c r="F136" s="1"/>
      <c r="G136" s="1"/>
      <c r="H136" s="1"/>
      <c r="I136" s="1"/>
      <c r="J136" s="1"/>
      <c r="K136" s="1"/>
      <c r="L136" s="1"/>
      <c r="M136" s="1"/>
      <c r="N136" s="1"/>
      <c r="O136" s="1"/>
      <c r="P136" s="1"/>
    </row>
    <row r="137" spans="2:16" x14ac:dyDescent="0.2">
      <c r="B137" s="1"/>
      <c r="C137" s="1"/>
      <c r="D137" s="1"/>
      <c r="E137" s="1"/>
      <c r="F137" s="1"/>
      <c r="G137" s="1"/>
      <c r="H137" s="1"/>
      <c r="I137" s="1"/>
      <c r="J137" s="1"/>
      <c r="K137" s="1"/>
      <c r="L137" s="1"/>
      <c r="M137" s="1"/>
      <c r="N137" s="1"/>
      <c r="O137" s="1"/>
      <c r="P137" s="1"/>
    </row>
    <row r="138" spans="2:16" x14ac:dyDescent="0.2">
      <c r="B138" s="1"/>
      <c r="C138" s="1"/>
      <c r="D138" s="1"/>
      <c r="E138" s="1"/>
      <c r="F138" s="1"/>
      <c r="G138" s="1"/>
      <c r="H138" s="1"/>
      <c r="I138" s="1"/>
      <c r="J138" s="1"/>
      <c r="K138" s="1"/>
      <c r="L138" s="1"/>
      <c r="M138" s="1"/>
      <c r="N138" s="1"/>
      <c r="O138" s="1"/>
      <c r="P138" s="1"/>
    </row>
    <row r="139" spans="2:16" x14ac:dyDescent="0.2">
      <c r="B139" s="1"/>
      <c r="C139" s="1"/>
      <c r="D139" s="1"/>
      <c r="E139" s="1"/>
      <c r="F139" s="1"/>
      <c r="G139" s="1"/>
      <c r="H139" s="1"/>
      <c r="I139" s="1"/>
      <c r="J139" s="1"/>
      <c r="K139" s="1"/>
      <c r="L139" s="1"/>
      <c r="M139" s="1"/>
      <c r="N139" s="1"/>
      <c r="O139" s="1"/>
      <c r="P139" s="1"/>
    </row>
    <row r="140" spans="2:16" x14ac:dyDescent="0.2">
      <c r="B140" s="1"/>
      <c r="C140" s="1"/>
      <c r="D140" s="1"/>
      <c r="E140" s="1"/>
      <c r="F140" s="1"/>
      <c r="G140" s="1"/>
      <c r="H140" s="1"/>
      <c r="I140" s="1"/>
      <c r="J140" s="1"/>
      <c r="K140" s="1"/>
      <c r="L140" s="1"/>
      <c r="M140" s="1"/>
      <c r="N140" s="1"/>
      <c r="O140" s="1"/>
      <c r="P140" s="1"/>
    </row>
    <row r="141" spans="2:16" x14ac:dyDescent="0.2">
      <c r="B141" s="1"/>
      <c r="C141" s="1"/>
      <c r="D141" s="1"/>
      <c r="E141" s="1"/>
      <c r="F141" s="1"/>
      <c r="G141" s="1"/>
      <c r="H141" s="1"/>
      <c r="I141" s="1"/>
      <c r="J141" s="1"/>
      <c r="K141" s="1"/>
      <c r="L141" s="1"/>
      <c r="M141" s="1"/>
      <c r="N141" s="1"/>
      <c r="O141" s="1"/>
      <c r="P141" s="1"/>
    </row>
    <row r="142" spans="2:16" x14ac:dyDescent="0.2">
      <c r="B142" s="1"/>
      <c r="C142" s="1"/>
      <c r="D142" s="1"/>
      <c r="E142" s="1"/>
      <c r="F142" s="1"/>
      <c r="G142" s="1"/>
      <c r="H142" s="1"/>
      <c r="I142" s="1"/>
      <c r="J142" s="1"/>
      <c r="K142" s="1"/>
      <c r="L142" s="1"/>
      <c r="M142" s="1"/>
      <c r="N142" s="1"/>
      <c r="O142" s="1"/>
      <c r="P142" s="1"/>
    </row>
    <row r="143" spans="2:16" x14ac:dyDescent="0.2">
      <c r="B143" s="1"/>
      <c r="C143" s="1"/>
      <c r="D143" s="1"/>
      <c r="E143" s="1"/>
      <c r="F143" s="1"/>
      <c r="G143" s="1"/>
      <c r="H143" s="1"/>
      <c r="I143" s="1"/>
      <c r="J143" s="1"/>
      <c r="K143" s="1"/>
      <c r="L143" s="1"/>
      <c r="M143" s="1"/>
      <c r="N143" s="1"/>
      <c r="O143" s="1"/>
      <c r="P143" s="1"/>
    </row>
    <row r="144" spans="2:16" x14ac:dyDescent="0.2">
      <c r="B144" s="1"/>
      <c r="C144" s="1"/>
      <c r="D144" s="1"/>
      <c r="E144" s="1"/>
      <c r="F144" s="1"/>
      <c r="G144" s="1"/>
      <c r="H144" s="1"/>
      <c r="I144" s="1"/>
      <c r="J144" s="1"/>
      <c r="K144" s="1"/>
      <c r="L144" s="1"/>
      <c r="M144" s="1"/>
      <c r="N144" s="1"/>
      <c r="O144" s="1"/>
      <c r="P144" s="1"/>
    </row>
  </sheetData>
  <sheetProtection algorithmName="SHA-512" hashValue="KDWWqip2zS1oSdOQuJ6psgR/mholcJzm9GU0+hXk3ELg8mn28fLOCKikw+NNRbN7BsLKXI49xMtirl99UKtcSw==" saltValue="ESU3jQWudz9NjX1eyVlalA==" spinCount="100000" sheet="1" objects="1" scenarios="1" selectLockedCells="1" autoFilter="0"/>
  <protectedRanges>
    <protectedRange sqref="I46 I61 B61 F61 I52:P52" name="Bereich1"/>
    <protectedRange sqref="I7 I11 I15 I19 I23 L23" name="Deckblatt"/>
    <protectedRange sqref="I49:P51" name="Bereich3"/>
  </protectedRanges>
  <mergeCells count="38">
    <mergeCell ref="B65:C65"/>
    <mergeCell ref="F65:G65"/>
    <mergeCell ref="I65:K65"/>
    <mergeCell ref="L65:O65"/>
    <mergeCell ref="B68:P68"/>
    <mergeCell ref="B60:C60"/>
    <mergeCell ref="E60:K60"/>
    <mergeCell ref="M60:P60"/>
    <mergeCell ref="B61:C64"/>
    <mergeCell ref="F61:G64"/>
    <mergeCell ref="I61:J64"/>
    <mergeCell ref="L61:O64"/>
    <mergeCell ref="B54:P54"/>
    <mergeCell ref="B57:C58"/>
    <mergeCell ref="F57:G57"/>
    <mergeCell ref="I57:J57"/>
    <mergeCell ref="L57:O57"/>
    <mergeCell ref="F58:G58"/>
    <mergeCell ref="I58:J58"/>
    <mergeCell ref="L58:O58"/>
    <mergeCell ref="E41:F41"/>
    <mergeCell ref="C46:G46"/>
    <mergeCell ref="B48:P48"/>
    <mergeCell ref="C49:G49"/>
    <mergeCell ref="C50:G50"/>
    <mergeCell ref="C52:G52"/>
    <mergeCell ref="E32:F32"/>
    <mergeCell ref="E33:F33"/>
    <mergeCell ref="E34:F34"/>
    <mergeCell ref="E36:F36"/>
    <mergeCell ref="E38:F38"/>
    <mergeCell ref="E40:F40"/>
    <mergeCell ref="D5:N5"/>
    <mergeCell ref="R5:T21"/>
    <mergeCell ref="J19:L19"/>
    <mergeCell ref="D28:N28"/>
    <mergeCell ref="E29:G29"/>
    <mergeCell ref="E31:F31"/>
  </mergeCells>
  <dataValidations count="3">
    <dataValidation type="textLength" allowBlank="1" showInputMessage="1" showErrorMessage="1" errorTitle="Unzulässige Länge" error="Bitte geben Sie eine 22-stellige Nr. (plus Leerzeichen) ein." sqref="I50" xr:uid="{698F158D-F44C-4D37-A905-E2E77D70B886}">
      <formula1>22</formula1>
      <formula2>27</formula2>
    </dataValidation>
    <dataValidation type="decimal" allowBlank="1" showInputMessage="1" showErrorMessage="1" errorTitle="Förderquote" error="Bitte geben Sie die Förderquote Ihres Vorhabens in Prozent an (z.B. 50)." sqref="I19" xr:uid="{B5CCE17E-F155-4A61-B793-15A041CC5100}">
      <formula1>0</formula1>
      <formula2>100</formula2>
    </dataValidation>
    <dataValidation type="date" operator="greaterThanOrEqual" allowBlank="1" showInputMessage="1" showErrorMessage="1" sqref="I23 L23" xr:uid="{73764CF5-437C-41E3-B975-07F3F81E299D}">
      <formula1>43101</formula1>
    </dataValidation>
  </dataValidation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0C0A8-3389-4E09-BC3E-50B2F7206CE0}">
  <sheetPr codeName="PersonalFE" filterMode="1">
    <pageSetUpPr autoPageBreaks="0" fitToPage="1"/>
  </sheetPr>
  <dimension ref="A1:R212"/>
  <sheetViews>
    <sheetView showGridLines="0" showRowColHeaders="0" zoomScaleNormal="100" workbookViewId="0">
      <selection activeCell="D19" sqref="D19"/>
    </sheetView>
  </sheetViews>
  <sheetFormatPr baseColWidth="10" defaultRowHeight="12.75" x14ac:dyDescent="0.2"/>
  <cols>
    <col min="1" max="1" width="2.42578125" style="1" customWidth="1"/>
    <col min="2" max="2" width="5" style="1" customWidth="1"/>
    <col min="3" max="3" width="35.7109375" style="1" customWidth="1"/>
    <col min="4" max="4" width="17.42578125" style="1" customWidth="1"/>
    <col min="5" max="5" width="16" style="1" customWidth="1"/>
    <col min="6" max="7" width="19.5703125" style="262" customWidth="1"/>
    <col min="8" max="8" width="14.7109375" style="262" customWidth="1"/>
    <col min="9" max="9" width="14.140625" style="196" customWidth="1"/>
    <col min="10" max="10" width="15.42578125" style="274" customWidth="1"/>
    <col min="11" max="11" width="16.7109375" style="196" customWidth="1"/>
    <col min="12" max="12" width="3.85546875" style="239" customWidth="1"/>
    <col min="13" max="13" width="3.85546875" style="1" customWidth="1"/>
    <col min="14" max="14" width="18.7109375" style="1" customWidth="1"/>
    <col min="15" max="15" width="3.5703125" style="1" customWidth="1"/>
    <col min="16" max="18" width="13.7109375" style="1" customWidth="1"/>
    <col min="19" max="16384" width="11.42578125" style="1"/>
  </cols>
  <sheetData>
    <row r="1" spans="1:14" ht="9" customHeight="1" x14ac:dyDescent="0.2">
      <c r="A1" s="184">
        <v>2</v>
      </c>
      <c r="B1" s="185"/>
      <c r="C1" s="49"/>
      <c r="D1" s="49"/>
      <c r="E1" s="49"/>
      <c r="F1" s="260"/>
      <c r="G1" s="260"/>
      <c r="H1" s="260"/>
      <c r="I1" s="261"/>
      <c r="J1" s="267"/>
      <c r="K1" s="268"/>
      <c r="L1" s="186"/>
    </row>
    <row r="2" spans="1:14" s="49" customFormat="1" ht="22.5" customHeight="1" x14ac:dyDescent="0.2">
      <c r="A2" s="187">
        <v>50</v>
      </c>
      <c r="B2" s="188" t="s">
        <v>14</v>
      </c>
      <c r="C2" s="188"/>
      <c r="D2" s="188"/>
      <c r="E2" s="188"/>
      <c r="F2" s="188"/>
      <c r="G2" s="188"/>
      <c r="H2" s="188"/>
      <c r="I2" s="188"/>
      <c r="J2" s="188"/>
      <c r="K2" s="188"/>
    </row>
    <row r="3" spans="1:14" s="49" customFormat="1" ht="8.25" customHeight="1" x14ac:dyDescent="0.2">
      <c r="A3" s="187">
        <v>65</v>
      </c>
      <c r="B3" s="189"/>
      <c r="C3" s="189"/>
      <c r="D3" s="189"/>
      <c r="E3" s="189"/>
      <c r="F3" s="269"/>
      <c r="G3" s="269"/>
      <c r="H3" s="269"/>
      <c r="I3" s="190"/>
      <c r="J3" s="270"/>
      <c r="K3" s="190"/>
      <c r="L3" s="191"/>
    </row>
    <row r="4" spans="1:14" s="49" customFormat="1" ht="17.25" customHeight="1" x14ac:dyDescent="0.2">
      <c r="A4" s="187">
        <v>80</v>
      </c>
      <c r="B4" s="189"/>
      <c r="C4" s="192" t="str">
        <f>Material!C4</f>
        <v>Abrechnungszeitraum:</v>
      </c>
      <c r="E4" s="193"/>
      <c r="F4" s="271"/>
      <c r="G4" s="271"/>
      <c r="H4" s="271"/>
      <c r="I4" s="272"/>
      <c r="J4" s="273"/>
      <c r="K4" s="194"/>
      <c r="L4" s="195"/>
    </row>
    <row r="5" spans="1:14" ht="12" customHeight="1" thickBot="1" x14ac:dyDescent="0.25">
      <c r="A5" s="187">
        <v>95</v>
      </c>
      <c r="L5" s="197"/>
    </row>
    <row r="6" spans="1:14" ht="15" customHeight="1" thickTop="1" x14ac:dyDescent="0.2">
      <c r="A6" s="198"/>
      <c r="B6" s="199" t="s">
        <v>37</v>
      </c>
      <c r="C6" s="200" t="s">
        <v>45</v>
      </c>
      <c r="D6" s="201" t="s">
        <v>38</v>
      </c>
      <c r="E6" s="202" t="s">
        <v>39</v>
      </c>
      <c r="F6" s="203"/>
      <c r="G6" s="203"/>
      <c r="H6" s="203"/>
      <c r="I6" s="203"/>
      <c r="J6" s="203"/>
      <c r="K6" s="204"/>
      <c r="L6" s="197"/>
    </row>
    <row r="7" spans="1:14" s="189" customFormat="1" ht="40.5" customHeight="1" thickBot="1" x14ac:dyDescent="0.25">
      <c r="B7" s="205"/>
      <c r="C7" s="206"/>
      <c r="D7" s="207"/>
      <c r="E7" s="208" t="s">
        <v>40</v>
      </c>
      <c r="F7" s="275" t="s">
        <v>46</v>
      </c>
      <c r="G7" s="275" t="s">
        <v>47</v>
      </c>
      <c r="H7" s="275" t="s">
        <v>48</v>
      </c>
      <c r="I7" s="276" t="s">
        <v>49</v>
      </c>
      <c r="J7" s="277" t="s">
        <v>50</v>
      </c>
      <c r="K7" s="209" t="s">
        <v>41</v>
      </c>
      <c r="L7" s="210" t="s">
        <v>42</v>
      </c>
      <c r="N7" s="211"/>
    </row>
    <row r="8" spans="1:14" ht="13.5" thickTop="1" x14ac:dyDescent="0.2">
      <c r="B8" s="212">
        <v>1</v>
      </c>
      <c r="C8" s="213"/>
      <c r="D8" s="214"/>
      <c r="E8" s="215"/>
      <c r="F8" s="278"/>
      <c r="G8" s="278"/>
      <c r="H8" s="216" t="str">
        <f t="shared" ref="H8:H71" si="0">IF(OR(ISBLANK(F8),ISBLANK(G8)),"",IF(OR(F8=0,G8=0),0,MIN(G8/F8,1)))</f>
        <v/>
      </c>
      <c r="I8" s="279"/>
      <c r="J8" s="280"/>
      <c r="K8" s="281" t="str">
        <f t="shared" ref="K8:K73" si="1">IF(OR(H8="",ISBLANK(I8)),"",(H8*I8)*(1+J8))</f>
        <v/>
      </c>
      <c r="L8" s="217" t="s">
        <v>43</v>
      </c>
      <c r="N8" s="218"/>
    </row>
    <row r="9" spans="1:14" x14ac:dyDescent="0.2">
      <c r="B9" s="219">
        <f>B8+1</f>
        <v>2</v>
      </c>
      <c r="C9" s="213"/>
      <c r="D9" s="214"/>
      <c r="E9" s="215"/>
      <c r="F9" s="278"/>
      <c r="G9" s="278"/>
      <c r="H9" s="216" t="str">
        <f t="shared" si="0"/>
        <v/>
      </c>
      <c r="I9" s="279"/>
      <c r="J9" s="280"/>
      <c r="K9" s="281" t="str">
        <f t="shared" si="1"/>
        <v/>
      </c>
      <c r="L9" s="220" t="s">
        <v>43</v>
      </c>
      <c r="N9" s="221"/>
    </row>
    <row r="10" spans="1:14" x14ac:dyDescent="0.2">
      <c r="B10" s="222">
        <f>B9+1</f>
        <v>3</v>
      </c>
      <c r="C10" s="213"/>
      <c r="D10" s="214"/>
      <c r="E10" s="215"/>
      <c r="F10" s="278"/>
      <c r="G10" s="278"/>
      <c r="H10" s="216" t="str">
        <f t="shared" si="0"/>
        <v/>
      </c>
      <c r="I10" s="279"/>
      <c r="J10" s="280"/>
      <c r="K10" s="281" t="str">
        <f t="shared" si="1"/>
        <v/>
      </c>
      <c r="L10" s="220" t="s">
        <v>43</v>
      </c>
      <c r="N10" s="221"/>
    </row>
    <row r="11" spans="1:14" x14ac:dyDescent="0.2">
      <c r="B11" s="222">
        <f t="shared" ref="B11:B74" si="2">B10+1</f>
        <v>4</v>
      </c>
      <c r="C11" s="213"/>
      <c r="D11" s="214"/>
      <c r="E11" s="215"/>
      <c r="F11" s="278"/>
      <c r="G11" s="278"/>
      <c r="H11" s="216" t="str">
        <f t="shared" si="0"/>
        <v/>
      </c>
      <c r="I11" s="279"/>
      <c r="J11" s="280"/>
      <c r="K11" s="281" t="str">
        <f t="shared" si="1"/>
        <v/>
      </c>
      <c r="L11" s="220" t="s">
        <v>43</v>
      </c>
      <c r="N11" s="221"/>
    </row>
    <row r="12" spans="1:14" x14ac:dyDescent="0.2">
      <c r="B12" s="222">
        <f t="shared" si="2"/>
        <v>5</v>
      </c>
      <c r="C12" s="213"/>
      <c r="D12" s="214"/>
      <c r="E12" s="215"/>
      <c r="F12" s="278"/>
      <c r="G12" s="278"/>
      <c r="H12" s="216" t="str">
        <f t="shared" si="0"/>
        <v/>
      </c>
      <c r="I12" s="279"/>
      <c r="J12" s="280"/>
      <c r="K12" s="281" t="str">
        <f t="shared" si="1"/>
        <v/>
      </c>
      <c r="L12" s="220" t="s">
        <v>43</v>
      </c>
      <c r="N12" s="221"/>
    </row>
    <row r="13" spans="1:14" x14ac:dyDescent="0.2">
      <c r="B13" s="222">
        <f t="shared" si="2"/>
        <v>6</v>
      </c>
      <c r="C13" s="213"/>
      <c r="D13" s="214"/>
      <c r="E13" s="215"/>
      <c r="F13" s="278"/>
      <c r="G13" s="278"/>
      <c r="H13" s="216" t="str">
        <f t="shared" si="0"/>
        <v/>
      </c>
      <c r="I13" s="279"/>
      <c r="J13" s="280"/>
      <c r="K13" s="281" t="str">
        <f t="shared" si="1"/>
        <v/>
      </c>
      <c r="L13" s="220" t="s">
        <v>43</v>
      </c>
      <c r="N13" s="221"/>
    </row>
    <row r="14" spans="1:14" x14ac:dyDescent="0.2">
      <c r="B14" s="222">
        <f t="shared" si="2"/>
        <v>7</v>
      </c>
      <c r="C14" s="213"/>
      <c r="D14" s="214"/>
      <c r="E14" s="215"/>
      <c r="F14" s="278"/>
      <c r="G14" s="278"/>
      <c r="H14" s="216" t="str">
        <f t="shared" si="0"/>
        <v/>
      </c>
      <c r="I14" s="279"/>
      <c r="J14" s="280"/>
      <c r="K14" s="281" t="str">
        <f t="shared" si="1"/>
        <v/>
      </c>
      <c r="L14" s="220" t="s">
        <v>43</v>
      </c>
      <c r="N14" s="221"/>
    </row>
    <row r="15" spans="1:14" x14ac:dyDescent="0.2">
      <c r="B15" s="222">
        <f t="shared" si="2"/>
        <v>8</v>
      </c>
      <c r="C15" s="213"/>
      <c r="D15" s="214"/>
      <c r="E15" s="215"/>
      <c r="F15" s="278"/>
      <c r="G15" s="278"/>
      <c r="H15" s="216" t="str">
        <f t="shared" si="0"/>
        <v/>
      </c>
      <c r="I15" s="279"/>
      <c r="J15" s="280"/>
      <c r="K15" s="281" t="str">
        <f t="shared" si="1"/>
        <v/>
      </c>
      <c r="L15" s="220" t="s">
        <v>43</v>
      </c>
      <c r="N15" s="221"/>
    </row>
    <row r="16" spans="1:14" x14ac:dyDescent="0.2">
      <c r="B16" s="222">
        <f t="shared" si="2"/>
        <v>9</v>
      </c>
      <c r="C16" s="213"/>
      <c r="D16" s="214"/>
      <c r="E16" s="215"/>
      <c r="F16" s="278"/>
      <c r="G16" s="278"/>
      <c r="H16" s="216" t="str">
        <f t="shared" si="0"/>
        <v/>
      </c>
      <c r="I16" s="279"/>
      <c r="J16" s="280"/>
      <c r="K16" s="281" t="str">
        <f t="shared" si="1"/>
        <v/>
      </c>
      <c r="L16" s="220" t="s">
        <v>43</v>
      </c>
      <c r="N16" s="221"/>
    </row>
    <row r="17" spans="2:14" x14ac:dyDescent="0.2">
      <c r="B17" s="222">
        <f t="shared" si="2"/>
        <v>10</v>
      </c>
      <c r="C17" s="213"/>
      <c r="D17" s="214"/>
      <c r="E17" s="223"/>
      <c r="F17" s="282"/>
      <c r="G17" s="278"/>
      <c r="H17" s="216" t="str">
        <f t="shared" si="0"/>
        <v/>
      </c>
      <c r="I17" s="279"/>
      <c r="J17" s="280"/>
      <c r="K17" s="281" t="str">
        <f t="shared" si="1"/>
        <v/>
      </c>
      <c r="L17" s="220" t="s">
        <v>43</v>
      </c>
      <c r="N17" s="221"/>
    </row>
    <row r="18" spans="2:14" x14ac:dyDescent="0.2">
      <c r="B18" s="222">
        <f t="shared" si="2"/>
        <v>11</v>
      </c>
      <c r="C18" s="213"/>
      <c r="D18" s="214"/>
      <c r="E18" s="223"/>
      <c r="F18" s="282"/>
      <c r="G18" s="278"/>
      <c r="H18" s="216" t="str">
        <f t="shared" si="0"/>
        <v/>
      </c>
      <c r="I18" s="279"/>
      <c r="J18" s="280"/>
      <c r="K18" s="281" t="str">
        <f t="shared" si="1"/>
        <v/>
      </c>
      <c r="L18" s="220" t="s">
        <v>43</v>
      </c>
      <c r="N18" s="221"/>
    </row>
    <row r="19" spans="2:14" x14ac:dyDescent="0.2">
      <c r="B19" s="222">
        <f t="shared" si="2"/>
        <v>12</v>
      </c>
      <c r="C19" s="213"/>
      <c r="D19" s="214"/>
      <c r="E19" s="223"/>
      <c r="F19" s="282"/>
      <c r="G19" s="278"/>
      <c r="H19" s="216" t="str">
        <f t="shared" si="0"/>
        <v/>
      </c>
      <c r="I19" s="279"/>
      <c r="J19" s="280"/>
      <c r="K19" s="281" t="str">
        <f t="shared" si="1"/>
        <v/>
      </c>
      <c r="L19" s="220" t="s">
        <v>43</v>
      </c>
      <c r="N19" s="221"/>
    </row>
    <row r="20" spans="2:14" x14ac:dyDescent="0.2">
      <c r="B20" s="222">
        <f t="shared" si="2"/>
        <v>13</v>
      </c>
      <c r="C20" s="213"/>
      <c r="D20" s="214"/>
      <c r="E20" s="224"/>
      <c r="F20" s="278"/>
      <c r="G20" s="278"/>
      <c r="H20" s="216" t="str">
        <f t="shared" si="0"/>
        <v/>
      </c>
      <c r="I20" s="279"/>
      <c r="J20" s="280"/>
      <c r="K20" s="281" t="str">
        <f t="shared" si="1"/>
        <v/>
      </c>
      <c r="L20" s="220" t="s">
        <v>43</v>
      </c>
      <c r="N20" s="221"/>
    </row>
    <row r="21" spans="2:14" x14ac:dyDescent="0.2">
      <c r="B21" s="222">
        <f t="shared" si="2"/>
        <v>14</v>
      </c>
      <c r="C21" s="213"/>
      <c r="D21" s="214"/>
      <c r="E21" s="223"/>
      <c r="F21" s="282"/>
      <c r="G21" s="278"/>
      <c r="H21" s="216" t="str">
        <f t="shared" si="0"/>
        <v/>
      </c>
      <c r="I21" s="279"/>
      <c r="J21" s="280"/>
      <c r="K21" s="281" t="str">
        <f t="shared" si="1"/>
        <v/>
      </c>
      <c r="L21" s="220" t="s">
        <v>43</v>
      </c>
      <c r="N21" s="221"/>
    </row>
    <row r="22" spans="2:14" x14ac:dyDescent="0.2">
      <c r="B22" s="222">
        <f t="shared" si="2"/>
        <v>15</v>
      </c>
      <c r="C22" s="213"/>
      <c r="D22" s="214"/>
      <c r="E22" s="215"/>
      <c r="F22" s="278"/>
      <c r="G22" s="278"/>
      <c r="H22" s="216" t="str">
        <f t="shared" si="0"/>
        <v/>
      </c>
      <c r="I22" s="279"/>
      <c r="J22" s="280"/>
      <c r="K22" s="281" t="str">
        <f t="shared" si="1"/>
        <v/>
      </c>
      <c r="L22" s="220" t="s">
        <v>43</v>
      </c>
      <c r="N22" s="221"/>
    </row>
    <row r="23" spans="2:14" x14ac:dyDescent="0.2">
      <c r="B23" s="222">
        <f t="shared" si="2"/>
        <v>16</v>
      </c>
      <c r="C23" s="213"/>
      <c r="D23" s="214"/>
      <c r="E23" s="223"/>
      <c r="F23" s="282"/>
      <c r="G23" s="278"/>
      <c r="H23" s="216" t="str">
        <f t="shared" si="0"/>
        <v/>
      </c>
      <c r="I23" s="279"/>
      <c r="J23" s="280"/>
      <c r="K23" s="281" t="str">
        <f t="shared" si="1"/>
        <v/>
      </c>
      <c r="L23" s="220" t="s">
        <v>43</v>
      </c>
      <c r="N23" s="283"/>
    </row>
    <row r="24" spans="2:14" x14ac:dyDescent="0.2">
      <c r="B24" s="222">
        <f t="shared" si="2"/>
        <v>17</v>
      </c>
      <c r="C24" s="225"/>
      <c r="D24" s="214"/>
      <c r="E24" s="223"/>
      <c r="F24" s="282"/>
      <c r="G24" s="278"/>
      <c r="H24" s="216" t="str">
        <f t="shared" si="0"/>
        <v/>
      </c>
      <c r="I24" s="279"/>
      <c r="J24" s="280"/>
      <c r="K24" s="281" t="str">
        <f t="shared" si="1"/>
        <v/>
      </c>
      <c r="L24" s="220" t="s">
        <v>43</v>
      </c>
      <c r="N24" s="221"/>
    </row>
    <row r="25" spans="2:14" x14ac:dyDescent="0.2">
      <c r="B25" s="222">
        <f t="shared" si="2"/>
        <v>18</v>
      </c>
      <c r="C25" s="225"/>
      <c r="D25" s="214"/>
      <c r="E25" s="223"/>
      <c r="F25" s="282"/>
      <c r="G25" s="278"/>
      <c r="H25" s="216" t="str">
        <f t="shared" si="0"/>
        <v/>
      </c>
      <c r="I25" s="279"/>
      <c r="J25" s="280"/>
      <c r="K25" s="281" t="str">
        <f t="shared" si="1"/>
        <v/>
      </c>
      <c r="L25" s="220" t="s">
        <v>43</v>
      </c>
      <c r="N25" s="221"/>
    </row>
    <row r="26" spans="2:14" x14ac:dyDescent="0.2">
      <c r="B26" s="222">
        <f t="shared" si="2"/>
        <v>19</v>
      </c>
      <c r="C26" s="225"/>
      <c r="D26" s="214"/>
      <c r="E26" s="223"/>
      <c r="F26" s="282"/>
      <c r="G26" s="278"/>
      <c r="H26" s="216" t="str">
        <f t="shared" si="0"/>
        <v/>
      </c>
      <c r="I26" s="279"/>
      <c r="J26" s="280"/>
      <c r="K26" s="281" t="str">
        <f t="shared" si="1"/>
        <v/>
      </c>
      <c r="L26" s="220" t="s">
        <v>43</v>
      </c>
      <c r="N26" s="221"/>
    </row>
    <row r="27" spans="2:14" x14ac:dyDescent="0.2">
      <c r="B27" s="222">
        <f t="shared" si="2"/>
        <v>20</v>
      </c>
      <c r="C27" s="225"/>
      <c r="D27" s="214"/>
      <c r="E27" s="223"/>
      <c r="F27" s="282"/>
      <c r="G27" s="278"/>
      <c r="H27" s="216" t="str">
        <f t="shared" si="0"/>
        <v/>
      </c>
      <c r="I27" s="279"/>
      <c r="J27" s="280"/>
      <c r="K27" s="281" t="str">
        <f t="shared" si="1"/>
        <v/>
      </c>
      <c r="L27" s="220" t="s">
        <v>43</v>
      </c>
      <c r="N27" s="221"/>
    </row>
    <row r="28" spans="2:14" x14ac:dyDescent="0.2">
      <c r="B28" s="222">
        <f t="shared" si="2"/>
        <v>21</v>
      </c>
      <c r="C28" s="225"/>
      <c r="D28" s="214"/>
      <c r="E28" s="223"/>
      <c r="F28" s="282"/>
      <c r="G28" s="278"/>
      <c r="H28" s="216" t="str">
        <f t="shared" si="0"/>
        <v/>
      </c>
      <c r="I28" s="279"/>
      <c r="J28" s="280"/>
      <c r="K28" s="281" t="str">
        <f t="shared" si="1"/>
        <v/>
      </c>
      <c r="L28" s="220" t="s">
        <v>43</v>
      </c>
      <c r="N28" s="221"/>
    </row>
    <row r="29" spans="2:14" x14ac:dyDescent="0.2">
      <c r="B29" s="222">
        <f t="shared" si="2"/>
        <v>22</v>
      </c>
      <c r="C29" s="225"/>
      <c r="D29" s="214"/>
      <c r="E29" s="223"/>
      <c r="F29" s="282"/>
      <c r="G29" s="278"/>
      <c r="H29" s="216" t="str">
        <f t="shared" si="0"/>
        <v/>
      </c>
      <c r="I29" s="279"/>
      <c r="J29" s="280"/>
      <c r="K29" s="281" t="str">
        <f t="shared" si="1"/>
        <v/>
      </c>
      <c r="L29" s="220" t="s">
        <v>43</v>
      </c>
      <c r="N29" s="221"/>
    </row>
    <row r="30" spans="2:14" x14ac:dyDescent="0.2">
      <c r="B30" s="222">
        <f t="shared" si="2"/>
        <v>23</v>
      </c>
      <c r="C30" s="225"/>
      <c r="D30" s="214"/>
      <c r="E30" s="223"/>
      <c r="F30" s="282"/>
      <c r="G30" s="278"/>
      <c r="H30" s="216" t="str">
        <f t="shared" si="0"/>
        <v/>
      </c>
      <c r="I30" s="279"/>
      <c r="J30" s="280"/>
      <c r="K30" s="281" t="str">
        <f t="shared" si="1"/>
        <v/>
      </c>
      <c r="L30" s="220" t="s">
        <v>43</v>
      </c>
      <c r="N30" s="221"/>
    </row>
    <row r="31" spans="2:14" x14ac:dyDescent="0.2">
      <c r="B31" s="222">
        <f t="shared" si="2"/>
        <v>24</v>
      </c>
      <c r="C31" s="225"/>
      <c r="D31" s="214"/>
      <c r="E31" s="223"/>
      <c r="F31" s="282"/>
      <c r="G31" s="278"/>
      <c r="H31" s="216" t="str">
        <f t="shared" si="0"/>
        <v/>
      </c>
      <c r="I31" s="279"/>
      <c r="J31" s="280"/>
      <c r="K31" s="281" t="str">
        <f t="shared" si="1"/>
        <v/>
      </c>
      <c r="L31" s="220" t="s">
        <v>43</v>
      </c>
      <c r="N31" s="221"/>
    </row>
    <row r="32" spans="2:14" x14ac:dyDescent="0.2">
      <c r="B32" s="222">
        <f t="shared" si="2"/>
        <v>25</v>
      </c>
      <c r="C32" s="225"/>
      <c r="D32" s="214"/>
      <c r="E32" s="223"/>
      <c r="F32" s="282"/>
      <c r="G32" s="278"/>
      <c r="H32" s="216" t="str">
        <f t="shared" si="0"/>
        <v/>
      </c>
      <c r="I32" s="279"/>
      <c r="J32" s="280"/>
      <c r="K32" s="281" t="str">
        <f t="shared" si="1"/>
        <v/>
      </c>
      <c r="L32" s="220" t="s">
        <v>43</v>
      </c>
      <c r="N32" s="221"/>
    </row>
    <row r="33" spans="2:14" hidden="1" x14ac:dyDescent="0.2">
      <c r="B33" s="222">
        <f t="shared" si="2"/>
        <v>26</v>
      </c>
      <c r="C33" s="225"/>
      <c r="D33" s="214"/>
      <c r="E33" s="223"/>
      <c r="F33" s="282"/>
      <c r="G33" s="278"/>
      <c r="H33" s="216" t="str">
        <f t="shared" si="0"/>
        <v/>
      </c>
      <c r="I33" s="279"/>
      <c r="J33" s="280"/>
      <c r="K33" s="281" t="str">
        <f t="shared" si="1"/>
        <v/>
      </c>
      <c r="L33" s="220" t="str">
        <f t="shared" ref="L33:L96" si="3">IF(K32&lt;&gt;"","ja","")</f>
        <v/>
      </c>
      <c r="N33" s="221"/>
    </row>
    <row r="34" spans="2:14" hidden="1" x14ac:dyDescent="0.2">
      <c r="B34" s="222">
        <f t="shared" si="2"/>
        <v>27</v>
      </c>
      <c r="C34" s="225"/>
      <c r="D34" s="214"/>
      <c r="E34" s="223"/>
      <c r="F34" s="282"/>
      <c r="G34" s="278"/>
      <c r="H34" s="216" t="str">
        <f t="shared" si="0"/>
        <v/>
      </c>
      <c r="I34" s="279"/>
      <c r="J34" s="280"/>
      <c r="K34" s="281" t="str">
        <f t="shared" si="1"/>
        <v/>
      </c>
      <c r="L34" s="220" t="str">
        <f t="shared" si="3"/>
        <v/>
      </c>
      <c r="N34" s="221"/>
    </row>
    <row r="35" spans="2:14" hidden="1" x14ac:dyDescent="0.2">
      <c r="B35" s="222">
        <f t="shared" si="2"/>
        <v>28</v>
      </c>
      <c r="C35" s="225"/>
      <c r="D35" s="214"/>
      <c r="E35" s="223"/>
      <c r="F35" s="282"/>
      <c r="G35" s="278"/>
      <c r="H35" s="216" t="str">
        <f t="shared" si="0"/>
        <v/>
      </c>
      <c r="I35" s="279"/>
      <c r="J35" s="280"/>
      <c r="K35" s="281" t="str">
        <f t="shared" si="1"/>
        <v/>
      </c>
      <c r="L35" s="220" t="str">
        <f t="shared" si="3"/>
        <v/>
      </c>
      <c r="N35" s="221"/>
    </row>
    <row r="36" spans="2:14" hidden="1" x14ac:dyDescent="0.2">
      <c r="B36" s="222">
        <f t="shared" si="2"/>
        <v>29</v>
      </c>
      <c r="C36" s="225"/>
      <c r="D36" s="214"/>
      <c r="E36" s="223"/>
      <c r="F36" s="282"/>
      <c r="G36" s="278"/>
      <c r="H36" s="216" t="str">
        <f t="shared" si="0"/>
        <v/>
      </c>
      <c r="I36" s="279"/>
      <c r="J36" s="280"/>
      <c r="K36" s="281" t="str">
        <f t="shared" si="1"/>
        <v/>
      </c>
      <c r="L36" s="220" t="str">
        <f t="shared" si="3"/>
        <v/>
      </c>
    </row>
    <row r="37" spans="2:14" hidden="1" x14ac:dyDescent="0.2">
      <c r="B37" s="222">
        <f t="shared" si="2"/>
        <v>30</v>
      </c>
      <c r="C37" s="225"/>
      <c r="D37" s="214"/>
      <c r="E37" s="223"/>
      <c r="F37" s="282"/>
      <c r="G37" s="278"/>
      <c r="H37" s="216" t="str">
        <f t="shared" si="0"/>
        <v/>
      </c>
      <c r="I37" s="279"/>
      <c r="J37" s="280"/>
      <c r="K37" s="281" t="str">
        <f t="shared" si="1"/>
        <v/>
      </c>
      <c r="L37" s="220" t="str">
        <f t="shared" si="3"/>
        <v/>
      </c>
    </row>
    <row r="38" spans="2:14" hidden="1" x14ac:dyDescent="0.2">
      <c r="B38" s="222">
        <f t="shared" si="2"/>
        <v>31</v>
      </c>
      <c r="C38" s="225"/>
      <c r="D38" s="214"/>
      <c r="E38" s="223"/>
      <c r="F38" s="282"/>
      <c r="G38" s="278"/>
      <c r="H38" s="216" t="str">
        <f t="shared" si="0"/>
        <v/>
      </c>
      <c r="I38" s="279"/>
      <c r="J38" s="280"/>
      <c r="K38" s="281" t="str">
        <f t="shared" si="1"/>
        <v/>
      </c>
      <c r="L38" s="220" t="str">
        <f t="shared" si="3"/>
        <v/>
      </c>
    </row>
    <row r="39" spans="2:14" hidden="1" x14ac:dyDescent="0.2">
      <c r="B39" s="222">
        <f t="shared" si="2"/>
        <v>32</v>
      </c>
      <c r="C39" s="225"/>
      <c r="D39" s="214"/>
      <c r="E39" s="223"/>
      <c r="F39" s="282"/>
      <c r="G39" s="278"/>
      <c r="H39" s="216" t="str">
        <f t="shared" si="0"/>
        <v/>
      </c>
      <c r="I39" s="279"/>
      <c r="J39" s="280"/>
      <c r="K39" s="281" t="str">
        <f t="shared" si="1"/>
        <v/>
      </c>
      <c r="L39" s="220" t="str">
        <f t="shared" si="3"/>
        <v/>
      </c>
    </row>
    <row r="40" spans="2:14" hidden="1" x14ac:dyDescent="0.2">
      <c r="B40" s="222">
        <f t="shared" si="2"/>
        <v>33</v>
      </c>
      <c r="C40" s="225"/>
      <c r="D40" s="214"/>
      <c r="E40" s="223"/>
      <c r="F40" s="282"/>
      <c r="G40" s="278"/>
      <c r="H40" s="216" t="str">
        <f t="shared" si="0"/>
        <v/>
      </c>
      <c r="I40" s="279"/>
      <c r="J40" s="280"/>
      <c r="K40" s="281" t="str">
        <f t="shared" si="1"/>
        <v/>
      </c>
      <c r="L40" s="220" t="str">
        <f t="shared" si="3"/>
        <v/>
      </c>
    </row>
    <row r="41" spans="2:14" hidden="1" x14ac:dyDescent="0.2">
      <c r="B41" s="222">
        <f t="shared" si="2"/>
        <v>34</v>
      </c>
      <c r="C41" s="225"/>
      <c r="D41" s="214"/>
      <c r="E41" s="223"/>
      <c r="F41" s="282"/>
      <c r="G41" s="278"/>
      <c r="H41" s="216" t="str">
        <f t="shared" si="0"/>
        <v/>
      </c>
      <c r="I41" s="279"/>
      <c r="J41" s="280"/>
      <c r="K41" s="281" t="str">
        <f t="shared" si="1"/>
        <v/>
      </c>
      <c r="L41" s="220" t="str">
        <f t="shared" si="3"/>
        <v/>
      </c>
    </row>
    <row r="42" spans="2:14" hidden="1" x14ac:dyDescent="0.2">
      <c r="B42" s="222">
        <f t="shared" si="2"/>
        <v>35</v>
      </c>
      <c r="C42" s="225"/>
      <c r="D42" s="214"/>
      <c r="E42" s="223"/>
      <c r="F42" s="282"/>
      <c r="G42" s="278"/>
      <c r="H42" s="216" t="str">
        <f t="shared" si="0"/>
        <v/>
      </c>
      <c r="I42" s="279"/>
      <c r="J42" s="280"/>
      <c r="K42" s="281" t="str">
        <f t="shared" si="1"/>
        <v/>
      </c>
      <c r="L42" s="220" t="str">
        <f t="shared" si="3"/>
        <v/>
      </c>
    </row>
    <row r="43" spans="2:14" hidden="1" x14ac:dyDescent="0.2">
      <c r="B43" s="222">
        <f t="shared" si="2"/>
        <v>36</v>
      </c>
      <c r="C43" s="225"/>
      <c r="D43" s="214"/>
      <c r="E43" s="223"/>
      <c r="F43" s="282"/>
      <c r="G43" s="278"/>
      <c r="H43" s="216" t="str">
        <f t="shared" si="0"/>
        <v/>
      </c>
      <c r="I43" s="279"/>
      <c r="J43" s="280"/>
      <c r="K43" s="281" t="str">
        <f t="shared" si="1"/>
        <v/>
      </c>
      <c r="L43" s="220" t="str">
        <f t="shared" si="3"/>
        <v/>
      </c>
    </row>
    <row r="44" spans="2:14" hidden="1" x14ac:dyDescent="0.2">
      <c r="B44" s="222">
        <f t="shared" si="2"/>
        <v>37</v>
      </c>
      <c r="C44" s="225"/>
      <c r="D44" s="214"/>
      <c r="E44" s="223"/>
      <c r="F44" s="282"/>
      <c r="G44" s="278"/>
      <c r="H44" s="216" t="str">
        <f t="shared" si="0"/>
        <v/>
      </c>
      <c r="I44" s="279"/>
      <c r="J44" s="280"/>
      <c r="K44" s="281" t="str">
        <f t="shared" si="1"/>
        <v/>
      </c>
      <c r="L44" s="220" t="str">
        <f t="shared" si="3"/>
        <v/>
      </c>
    </row>
    <row r="45" spans="2:14" hidden="1" x14ac:dyDescent="0.2">
      <c r="B45" s="222">
        <f t="shared" si="2"/>
        <v>38</v>
      </c>
      <c r="C45" s="225"/>
      <c r="D45" s="214"/>
      <c r="E45" s="223"/>
      <c r="F45" s="282"/>
      <c r="G45" s="278"/>
      <c r="H45" s="216" t="str">
        <f t="shared" si="0"/>
        <v/>
      </c>
      <c r="I45" s="279"/>
      <c r="J45" s="280"/>
      <c r="K45" s="281" t="str">
        <f t="shared" si="1"/>
        <v/>
      </c>
      <c r="L45" s="220" t="str">
        <f t="shared" si="3"/>
        <v/>
      </c>
    </row>
    <row r="46" spans="2:14" hidden="1" x14ac:dyDescent="0.2">
      <c r="B46" s="222">
        <f t="shared" si="2"/>
        <v>39</v>
      </c>
      <c r="C46" s="225"/>
      <c r="D46" s="214"/>
      <c r="E46" s="223"/>
      <c r="F46" s="282"/>
      <c r="G46" s="278"/>
      <c r="H46" s="216" t="str">
        <f t="shared" si="0"/>
        <v/>
      </c>
      <c r="I46" s="279"/>
      <c r="J46" s="280"/>
      <c r="K46" s="281" t="str">
        <f t="shared" si="1"/>
        <v/>
      </c>
      <c r="L46" s="220" t="str">
        <f t="shared" si="3"/>
        <v/>
      </c>
    </row>
    <row r="47" spans="2:14" hidden="1" x14ac:dyDescent="0.2">
      <c r="B47" s="222">
        <f t="shared" si="2"/>
        <v>40</v>
      </c>
      <c r="C47" s="225"/>
      <c r="D47" s="214"/>
      <c r="E47" s="223"/>
      <c r="F47" s="282"/>
      <c r="G47" s="278"/>
      <c r="H47" s="216" t="str">
        <f t="shared" si="0"/>
        <v/>
      </c>
      <c r="I47" s="279"/>
      <c r="J47" s="280"/>
      <c r="K47" s="281" t="str">
        <f t="shared" si="1"/>
        <v/>
      </c>
      <c r="L47" s="220" t="str">
        <f t="shared" si="3"/>
        <v/>
      </c>
    </row>
    <row r="48" spans="2:14" hidden="1" x14ac:dyDescent="0.2">
      <c r="B48" s="222">
        <f t="shared" si="2"/>
        <v>41</v>
      </c>
      <c r="C48" s="225"/>
      <c r="D48" s="214"/>
      <c r="E48" s="223"/>
      <c r="F48" s="282"/>
      <c r="G48" s="278"/>
      <c r="H48" s="216" t="str">
        <f t="shared" si="0"/>
        <v/>
      </c>
      <c r="I48" s="279"/>
      <c r="J48" s="280"/>
      <c r="K48" s="281" t="str">
        <f t="shared" si="1"/>
        <v/>
      </c>
      <c r="L48" s="220" t="str">
        <f t="shared" si="3"/>
        <v/>
      </c>
    </row>
    <row r="49" spans="2:12" hidden="1" x14ac:dyDescent="0.2">
      <c r="B49" s="222">
        <f t="shared" si="2"/>
        <v>42</v>
      </c>
      <c r="C49" s="225"/>
      <c r="D49" s="214"/>
      <c r="E49" s="223"/>
      <c r="F49" s="282"/>
      <c r="G49" s="278"/>
      <c r="H49" s="216" t="str">
        <f t="shared" si="0"/>
        <v/>
      </c>
      <c r="I49" s="279"/>
      <c r="J49" s="280"/>
      <c r="K49" s="281" t="str">
        <f t="shared" si="1"/>
        <v/>
      </c>
      <c r="L49" s="220" t="str">
        <f t="shared" si="3"/>
        <v/>
      </c>
    </row>
    <row r="50" spans="2:12" hidden="1" x14ac:dyDescent="0.2">
      <c r="B50" s="222">
        <f t="shared" si="2"/>
        <v>43</v>
      </c>
      <c r="C50" s="225"/>
      <c r="D50" s="214"/>
      <c r="E50" s="223"/>
      <c r="F50" s="282"/>
      <c r="G50" s="278"/>
      <c r="H50" s="216" t="str">
        <f t="shared" si="0"/>
        <v/>
      </c>
      <c r="I50" s="279"/>
      <c r="J50" s="280"/>
      <c r="K50" s="281" t="str">
        <f t="shared" si="1"/>
        <v/>
      </c>
      <c r="L50" s="220" t="str">
        <f t="shared" si="3"/>
        <v/>
      </c>
    </row>
    <row r="51" spans="2:12" hidden="1" x14ac:dyDescent="0.2">
      <c r="B51" s="222">
        <f t="shared" si="2"/>
        <v>44</v>
      </c>
      <c r="C51" s="225"/>
      <c r="D51" s="214"/>
      <c r="E51" s="223"/>
      <c r="F51" s="282"/>
      <c r="G51" s="278"/>
      <c r="H51" s="216" t="str">
        <f t="shared" si="0"/>
        <v/>
      </c>
      <c r="I51" s="279"/>
      <c r="J51" s="280"/>
      <c r="K51" s="281" t="str">
        <f t="shared" si="1"/>
        <v/>
      </c>
      <c r="L51" s="220" t="str">
        <f t="shared" si="3"/>
        <v/>
      </c>
    </row>
    <row r="52" spans="2:12" hidden="1" x14ac:dyDescent="0.2">
      <c r="B52" s="222">
        <f t="shared" si="2"/>
        <v>45</v>
      </c>
      <c r="C52" s="225"/>
      <c r="D52" s="214"/>
      <c r="E52" s="223"/>
      <c r="F52" s="282"/>
      <c r="G52" s="278"/>
      <c r="H52" s="216" t="str">
        <f t="shared" si="0"/>
        <v/>
      </c>
      <c r="I52" s="279"/>
      <c r="J52" s="280"/>
      <c r="K52" s="281" t="str">
        <f t="shared" si="1"/>
        <v/>
      </c>
      <c r="L52" s="220" t="str">
        <f t="shared" si="3"/>
        <v/>
      </c>
    </row>
    <row r="53" spans="2:12" hidden="1" x14ac:dyDescent="0.2">
      <c r="B53" s="222">
        <f t="shared" si="2"/>
        <v>46</v>
      </c>
      <c r="C53" s="225"/>
      <c r="D53" s="214"/>
      <c r="E53" s="223"/>
      <c r="F53" s="282"/>
      <c r="G53" s="278"/>
      <c r="H53" s="216" t="str">
        <f t="shared" si="0"/>
        <v/>
      </c>
      <c r="I53" s="279"/>
      <c r="J53" s="280"/>
      <c r="K53" s="281" t="str">
        <f t="shared" si="1"/>
        <v/>
      </c>
      <c r="L53" s="220" t="str">
        <f t="shared" si="3"/>
        <v/>
      </c>
    </row>
    <row r="54" spans="2:12" hidden="1" x14ac:dyDescent="0.2">
      <c r="B54" s="222">
        <f t="shared" si="2"/>
        <v>47</v>
      </c>
      <c r="C54" s="225"/>
      <c r="D54" s="214"/>
      <c r="E54" s="223"/>
      <c r="F54" s="282"/>
      <c r="G54" s="278"/>
      <c r="H54" s="216" t="str">
        <f t="shared" si="0"/>
        <v/>
      </c>
      <c r="I54" s="279"/>
      <c r="J54" s="280"/>
      <c r="K54" s="281" t="str">
        <f t="shared" si="1"/>
        <v/>
      </c>
      <c r="L54" s="220" t="str">
        <f t="shared" si="3"/>
        <v/>
      </c>
    </row>
    <row r="55" spans="2:12" hidden="1" x14ac:dyDescent="0.2">
      <c r="B55" s="222">
        <f t="shared" si="2"/>
        <v>48</v>
      </c>
      <c r="C55" s="225"/>
      <c r="D55" s="214"/>
      <c r="E55" s="223"/>
      <c r="F55" s="282"/>
      <c r="G55" s="278"/>
      <c r="H55" s="216" t="str">
        <f t="shared" si="0"/>
        <v/>
      </c>
      <c r="I55" s="279"/>
      <c r="J55" s="280"/>
      <c r="K55" s="281" t="str">
        <f t="shared" si="1"/>
        <v/>
      </c>
      <c r="L55" s="220" t="str">
        <f t="shared" si="3"/>
        <v/>
      </c>
    </row>
    <row r="56" spans="2:12" hidden="1" x14ac:dyDescent="0.2">
      <c r="B56" s="222">
        <f t="shared" si="2"/>
        <v>49</v>
      </c>
      <c r="C56" s="225"/>
      <c r="D56" s="214"/>
      <c r="E56" s="223"/>
      <c r="F56" s="282"/>
      <c r="G56" s="278"/>
      <c r="H56" s="216" t="str">
        <f t="shared" si="0"/>
        <v/>
      </c>
      <c r="I56" s="279"/>
      <c r="J56" s="280"/>
      <c r="K56" s="281" t="str">
        <f t="shared" si="1"/>
        <v/>
      </c>
      <c r="L56" s="220" t="str">
        <f t="shared" si="3"/>
        <v/>
      </c>
    </row>
    <row r="57" spans="2:12" hidden="1" x14ac:dyDescent="0.2">
      <c r="B57" s="222">
        <f t="shared" si="2"/>
        <v>50</v>
      </c>
      <c r="C57" s="225"/>
      <c r="D57" s="214"/>
      <c r="E57" s="223"/>
      <c r="F57" s="282"/>
      <c r="G57" s="278"/>
      <c r="H57" s="216" t="str">
        <f t="shared" si="0"/>
        <v/>
      </c>
      <c r="I57" s="279"/>
      <c r="J57" s="280"/>
      <c r="K57" s="281" t="str">
        <f t="shared" si="1"/>
        <v/>
      </c>
      <c r="L57" s="220" t="str">
        <f t="shared" si="3"/>
        <v/>
      </c>
    </row>
    <row r="58" spans="2:12" hidden="1" x14ac:dyDescent="0.2">
      <c r="B58" s="222">
        <f t="shared" si="2"/>
        <v>51</v>
      </c>
      <c r="C58" s="225"/>
      <c r="D58" s="214"/>
      <c r="E58" s="223"/>
      <c r="F58" s="282"/>
      <c r="G58" s="278"/>
      <c r="H58" s="216" t="str">
        <f t="shared" si="0"/>
        <v/>
      </c>
      <c r="I58" s="279"/>
      <c r="J58" s="280"/>
      <c r="K58" s="281" t="str">
        <f t="shared" si="1"/>
        <v/>
      </c>
      <c r="L58" s="220" t="str">
        <f t="shared" si="3"/>
        <v/>
      </c>
    </row>
    <row r="59" spans="2:12" hidden="1" x14ac:dyDescent="0.2">
      <c r="B59" s="222">
        <f t="shared" si="2"/>
        <v>52</v>
      </c>
      <c r="C59" s="225"/>
      <c r="D59" s="214"/>
      <c r="E59" s="223"/>
      <c r="F59" s="282"/>
      <c r="G59" s="278"/>
      <c r="H59" s="216" t="str">
        <f t="shared" si="0"/>
        <v/>
      </c>
      <c r="I59" s="279"/>
      <c r="J59" s="280"/>
      <c r="K59" s="281" t="str">
        <f t="shared" si="1"/>
        <v/>
      </c>
      <c r="L59" s="220" t="str">
        <f t="shared" si="3"/>
        <v/>
      </c>
    </row>
    <row r="60" spans="2:12" hidden="1" x14ac:dyDescent="0.2">
      <c r="B60" s="222">
        <f t="shared" si="2"/>
        <v>53</v>
      </c>
      <c r="C60" s="225"/>
      <c r="D60" s="214"/>
      <c r="E60" s="223"/>
      <c r="F60" s="282"/>
      <c r="G60" s="278"/>
      <c r="H60" s="216" t="str">
        <f t="shared" si="0"/>
        <v/>
      </c>
      <c r="I60" s="279"/>
      <c r="J60" s="280"/>
      <c r="K60" s="281" t="str">
        <f t="shared" si="1"/>
        <v/>
      </c>
      <c r="L60" s="220" t="str">
        <f t="shared" si="3"/>
        <v/>
      </c>
    </row>
    <row r="61" spans="2:12" hidden="1" x14ac:dyDescent="0.2">
      <c r="B61" s="222">
        <f t="shared" si="2"/>
        <v>54</v>
      </c>
      <c r="C61" s="225"/>
      <c r="D61" s="214"/>
      <c r="E61" s="223"/>
      <c r="F61" s="282"/>
      <c r="G61" s="278"/>
      <c r="H61" s="216" t="str">
        <f t="shared" si="0"/>
        <v/>
      </c>
      <c r="I61" s="279"/>
      <c r="J61" s="280"/>
      <c r="K61" s="281" t="str">
        <f t="shared" si="1"/>
        <v/>
      </c>
      <c r="L61" s="220" t="str">
        <f t="shared" si="3"/>
        <v/>
      </c>
    </row>
    <row r="62" spans="2:12" hidden="1" x14ac:dyDescent="0.2">
      <c r="B62" s="222">
        <f t="shared" si="2"/>
        <v>55</v>
      </c>
      <c r="C62" s="225"/>
      <c r="D62" s="214"/>
      <c r="E62" s="223"/>
      <c r="F62" s="282"/>
      <c r="G62" s="278"/>
      <c r="H62" s="216" t="str">
        <f t="shared" si="0"/>
        <v/>
      </c>
      <c r="I62" s="279"/>
      <c r="J62" s="280"/>
      <c r="K62" s="281" t="str">
        <f t="shared" si="1"/>
        <v/>
      </c>
      <c r="L62" s="220" t="str">
        <f t="shared" si="3"/>
        <v/>
      </c>
    </row>
    <row r="63" spans="2:12" hidden="1" x14ac:dyDescent="0.2">
      <c r="B63" s="222">
        <f t="shared" si="2"/>
        <v>56</v>
      </c>
      <c r="C63" s="225"/>
      <c r="D63" s="214"/>
      <c r="E63" s="223"/>
      <c r="F63" s="282"/>
      <c r="G63" s="278"/>
      <c r="H63" s="216" t="str">
        <f t="shared" si="0"/>
        <v/>
      </c>
      <c r="I63" s="279"/>
      <c r="J63" s="280"/>
      <c r="K63" s="281" t="str">
        <f t="shared" si="1"/>
        <v/>
      </c>
      <c r="L63" s="220" t="str">
        <f t="shared" si="3"/>
        <v/>
      </c>
    </row>
    <row r="64" spans="2:12" hidden="1" x14ac:dyDescent="0.2">
      <c r="B64" s="222">
        <f t="shared" si="2"/>
        <v>57</v>
      </c>
      <c r="C64" s="225"/>
      <c r="D64" s="214"/>
      <c r="E64" s="223"/>
      <c r="F64" s="282"/>
      <c r="G64" s="278"/>
      <c r="H64" s="216" t="str">
        <f t="shared" si="0"/>
        <v/>
      </c>
      <c r="I64" s="279"/>
      <c r="J64" s="280"/>
      <c r="K64" s="281" t="str">
        <f t="shared" si="1"/>
        <v/>
      </c>
      <c r="L64" s="220" t="str">
        <f t="shared" si="3"/>
        <v/>
      </c>
    </row>
    <row r="65" spans="2:12" hidden="1" x14ac:dyDescent="0.2">
      <c r="B65" s="222">
        <f t="shared" si="2"/>
        <v>58</v>
      </c>
      <c r="C65" s="225"/>
      <c r="D65" s="214"/>
      <c r="E65" s="223"/>
      <c r="F65" s="282"/>
      <c r="G65" s="278"/>
      <c r="H65" s="216" t="str">
        <f t="shared" si="0"/>
        <v/>
      </c>
      <c r="I65" s="279"/>
      <c r="J65" s="280"/>
      <c r="K65" s="281" t="str">
        <f t="shared" si="1"/>
        <v/>
      </c>
      <c r="L65" s="220" t="str">
        <f t="shared" si="3"/>
        <v/>
      </c>
    </row>
    <row r="66" spans="2:12" hidden="1" x14ac:dyDescent="0.2">
      <c r="B66" s="222">
        <f t="shared" si="2"/>
        <v>59</v>
      </c>
      <c r="C66" s="225"/>
      <c r="D66" s="214"/>
      <c r="E66" s="223"/>
      <c r="F66" s="282"/>
      <c r="G66" s="278"/>
      <c r="H66" s="216" t="str">
        <f t="shared" si="0"/>
        <v/>
      </c>
      <c r="I66" s="279"/>
      <c r="J66" s="280"/>
      <c r="K66" s="281" t="str">
        <f t="shared" si="1"/>
        <v/>
      </c>
      <c r="L66" s="220" t="str">
        <f t="shared" si="3"/>
        <v/>
      </c>
    </row>
    <row r="67" spans="2:12" hidden="1" x14ac:dyDescent="0.2">
      <c r="B67" s="222">
        <f t="shared" si="2"/>
        <v>60</v>
      </c>
      <c r="C67" s="225"/>
      <c r="D67" s="214"/>
      <c r="E67" s="223"/>
      <c r="F67" s="282"/>
      <c r="G67" s="278"/>
      <c r="H67" s="216" t="str">
        <f t="shared" si="0"/>
        <v/>
      </c>
      <c r="I67" s="279"/>
      <c r="J67" s="280"/>
      <c r="K67" s="281" t="str">
        <f t="shared" si="1"/>
        <v/>
      </c>
      <c r="L67" s="220" t="str">
        <f t="shared" si="3"/>
        <v/>
      </c>
    </row>
    <row r="68" spans="2:12" hidden="1" x14ac:dyDescent="0.2">
      <c r="B68" s="222">
        <f t="shared" si="2"/>
        <v>61</v>
      </c>
      <c r="C68" s="225"/>
      <c r="D68" s="214"/>
      <c r="E68" s="223"/>
      <c r="F68" s="282"/>
      <c r="G68" s="278"/>
      <c r="H68" s="216" t="str">
        <f t="shared" si="0"/>
        <v/>
      </c>
      <c r="I68" s="279"/>
      <c r="J68" s="280"/>
      <c r="K68" s="281" t="str">
        <f t="shared" si="1"/>
        <v/>
      </c>
      <c r="L68" s="220" t="str">
        <f t="shared" si="3"/>
        <v/>
      </c>
    </row>
    <row r="69" spans="2:12" hidden="1" x14ac:dyDescent="0.2">
      <c r="B69" s="222">
        <f t="shared" si="2"/>
        <v>62</v>
      </c>
      <c r="C69" s="225"/>
      <c r="D69" s="214"/>
      <c r="E69" s="223"/>
      <c r="F69" s="282"/>
      <c r="G69" s="278"/>
      <c r="H69" s="216" t="str">
        <f t="shared" si="0"/>
        <v/>
      </c>
      <c r="I69" s="279"/>
      <c r="J69" s="280"/>
      <c r="K69" s="281" t="str">
        <f t="shared" si="1"/>
        <v/>
      </c>
      <c r="L69" s="220" t="str">
        <f t="shared" si="3"/>
        <v/>
      </c>
    </row>
    <row r="70" spans="2:12" hidden="1" x14ac:dyDescent="0.2">
      <c r="B70" s="222">
        <f t="shared" si="2"/>
        <v>63</v>
      </c>
      <c r="C70" s="225"/>
      <c r="D70" s="214"/>
      <c r="E70" s="223"/>
      <c r="F70" s="282"/>
      <c r="G70" s="278"/>
      <c r="H70" s="216" t="str">
        <f t="shared" si="0"/>
        <v/>
      </c>
      <c r="I70" s="279"/>
      <c r="J70" s="280"/>
      <c r="K70" s="281" t="str">
        <f t="shared" si="1"/>
        <v/>
      </c>
      <c r="L70" s="220" t="str">
        <f t="shared" si="3"/>
        <v/>
      </c>
    </row>
    <row r="71" spans="2:12" hidden="1" x14ac:dyDescent="0.2">
      <c r="B71" s="222">
        <f t="shared" si="2"/>
        <v>64</v>
      </c>
      <c r="C71" s="225"/>
      <c r="D71" s="214"/>
      <c r="E71" s="223"/>
      <c r="F71" s="282"/>
      <c r="G71" s="278"/>
      <c r="H71" s="216" t="str">
        <f t="shared" si="0"/>
        <v/>
      </c>
      <c r="I71" s="279"/>
      <c r="J71" s="280"/>
      <c r="K71" s="281" t="str">
        <f t="shared" si="1"/>
        <v/>
      </c>
      <c r="L71" s="220" t="str">
        <f t="shared" si="3"/>
        <v/>
      </c>
    </row>
    <row r="72" spans="2:12" hidden="1" x14ac:dyDescent="0.2">
      <c r="B72" s="222">
        <f t="shared" si="2"/>
        <v>65</v>
      </c>
      <c r="C72" s="225"/>
      <c r="D72" s="214"/>
      <c r="E72" s="223"/>
      <c r="F72" s="282"/>
      <c r="G72" s="278"/>
      <c r="H72" s="216" t="str">
        <f t="shared" ref="H72:H135" si="4">IF(OR(ISBLANK(F72),ISBLANK(G72)),"",IF(OR(F72=0,G72=0),0,MIN(G72/F72,1)))</f>
        <v/>
      </c>
      <c r="I72" s="279"/>
      <c r="J72" s="280"/>
      <c r="K72" s="281" t="str">
        <f t="shared" si="1"/>
        <v/>
      </c>
      <c r="L72" s="220" t="str">
        <f t="shared" si="3"/>
        <v/>
      </c>
    </row>
    <row r="73" spans="2:12" hidden="1" x14ac:dyDescent="0.2">
      <c r="B73" s="222">
        <f t="shared" si="2"/>
        <v>66</v>
      </c>
      <c r="C73" s="225"/>
      <c r="D73" s="214"/>
      <c r="E73" s="223"/>
      <c r="F73" s="282"/>
      <c r="G73" s="278"/>
      <c r="H73" s="216" t="str">
        <f t="shared" si="4"/>
        <v/>
      </c>
      <c r="I73" s="279"/>
      <c r="J73" s="280"/>
      <c r="K73" s="281" t="str">
        <f t="shared" si="1"/>
        <v/>
      </c>
      <c r="L73" s="220" t="str">
        <f t="shared" si="3"/>
        <v/>
      </c>
    </row>
    <row r="74" spans="2:12" hidden="1" x14ac:dyDescent="0.2">
      <c r="B74" s="222">
        <f t="shared" si="2"/>
        <v>67</v>
      </c>
      <c r="C74" s="225"/>
      <c r="D74" s="214"/>
      <c r="E74" s="223"/>
      <c r="F74" s="282"/>
      <c r="G74" s="278"/>
      <c r="H74" s="216" t="str">
        <f t="shared" si="4"/>
        <v/>
      </c>
      <c r="I74" s="279"/>
      <c r="J74" s="280"/>
      <c r="K74" s="281" t="str">
        <f t="shared" ref="K74:K137" si="5">IF(OR(H74="",ISBLANK(I74)),"",(H74*I74)*(1+J74))</f>
        <v/>
      </c>
      <c r="L74" s="220" t="str">
        <f t="shared" si="3"/>
        <v/>
      </c>
    </row>
    <row r="75" spans="2:12" hidden="1" x14ac:dyDescent="0.2">
      <c r="B75" s="222">
        <f t="shared" ref="B75:B138" si="6">B74+1</f>
        <v>68</v>
      </c>
      <c r="C75" s="225"/>
      <c r="D75" s="214"/>
      <c r="E75" s="223"/>
      <c r="F75" s="282"/>
      <c r="G75" s="278"/>
      <c r="H75" s="216" t="str">
        <f t="shared" si="4"/>
        <v/>
      </c>
      <c r="I75" s="279"/>
      <c r="J75" s="280"/>
      <c r="K75" s="281" t="str">
        <f t="shared" si="5"/>
        <v/>
      </c>
      <c r="L75" s="220" t="str">
        <f t="shared" si="3"/>
        <v/>
      </c>
    </row>
    <row r="76" spans="2:12" hidden="1" x14ac:dyDescent="0.2">
      <c r="B76" s="222">
        <f t="shared" si="6"/>
        <v>69</v>
      </c>
      <c r="C76" s="225"/>
      <c r="D76" s="214"/>
      <c r="E76" s="223"/>
      <c r="F76" s="282"/>
      <c r="G76" s="278"/>
      <c r="H76" s="216" t="str">
        <f t="shared" si="4"/>
        <v/>
      </c>
      <c r="I76" s="279"/>
      <c r="J76" s="280"/>
      <c r="K76" s="281" t="str">
        <f t="shared" si="5"/>
        <v/>
      </c>
      <c r="L76" s="220" t="str">
        <f t="shared" si="3"/>
        <v/>
      </c>
    </row>
    <row r="77" spans="2:12" hidden="1" x14ac:dyDescent="0.2">
      <c r="B77" s="222">
        <f t="shared" si="6"/>
        <v>70</v>
      </c>
      <c r="C77" s="225"/>
      <c r="D77" s="214"/>
      <c r="E77" s="223"/>
      <c r="F77" s="282"/>
      <c r="G77" s="278"/>
      <c r="H77" s="216" t="str">
        <f t="shared" si="4"/>
        <v/>
      </c>
      <c r="I77" s="279"/>
      <c r="J77" s="280"/>
      <c r="K77" s="281" t="str">
        <f t="shared" si="5"/>
        <v/>
      </c>
      <c r="L77" s="220" t="str">
        <f t="shared" si="3"/>
        <v/>
      </c>
    </row>
    <row r="78" spans="2:12" hidden="1" x14ac:dyDescent="0.2">
      <c r="B78" s="222">
        <f t="shared" si="6"/>
        <v>71</v>
      </c>
      <c r="C78" s="225"/>
      <c r="D78" s="214"/>
      <c r="E78" s="223"/>
      <c r="F78" s="282"/>
      <c r="G78" s="278"/>
      <c r="H78" s="216" t="str">
        <f t="shared" si="4"/>
        <v/>
      </c>
      <c r="I78" s="279"/>
      <c r="J78" s="280"/>
      <c r="K78" s="281" t="str">
        <f t="shared" si="5"/>
        <v/>
      </c>
      <c r="L78" s="220" t="str">
        <f t="shared" si="3"/>
        <v/>
      </c>
    </row>
    <row r="79" spans="2:12" hidden="1" x14ac:dyDescent="0.2">
      <c r="B79" s="222">
        <f t="shared" si="6"/>
        <v>72</v>
      </c>
      <c r="C79" s="225"/>
      <c r="D79" s="214"/>
      <c r="E79" s="223"/>
      <c r="F79" s="282"/>
      <c r="G79" s="278"/>
      <c r="H79" s="216" t="str">
        <f t="shared" si="4"/>
        <v/>
      </c>
      <c r="I79" s="279"/>
      <c r="J79" s="280"/>
      <c r="K79" s="281" t="str">
        <f t="shared" si="5"/>
        <v/>
      </c>
      <c r="L79" s="220" t="str">
        <f t="shared" si="3"/>
        <v/>
      </c>
    </row>
    <row r="80" spans="2:12" hidden="1" x14ac:dyDescent="0.2">
      <c r="B80" s="222">
        <f t="shared" si="6"/>
        <v>73</v>
      </c>
      <c r="C80" s="225"/>
      <c r="D80" s="214"/>
      <c r="E80" s="223"/>
      <c r="F80" s="282"/>
      <c r="G80" s="278"/>
      <c r="H80" s="216" t="str">
        <f t="shared" si="4"/>
        <v/>
      </c>
      <c r="I80" s="279"/>
      <c r="J80" s="280"/>
      <c r="K80" s="281" t="str">
        <f t="shared" si="5"/>
        <v/>
      </c>
      <c r="L80" s="220" t="str">
        <f t="shared" si="3"/>
        <v/>
      </c>
    </row>
    <row r="81" spans="2:18" hidden="1" x14ac:dyDescent="0.2">
      <c r="B81" s="222">
        <f t="shared" si="6"/>
        <v>74</v>
      </c>
      <c r="C81" s="225"/>
      <c r="D81" s="214"/>
      <c r="E81" s="223"/>
      <c r="F81" s="282"/>
      <c r="G81" s="278"/>
      <c r="H81" s="216" t="str">
        <f t="shared" si="4"/>
        <v/>
      </c>
      <c r="I81" s="279"/>
      <c r="J81" s="280"/>
      <c r="K81" s="281" t="str">
        <f t="shared" si="5"/>
        <v/>
      </c>
      <c r="L81" s="220" t="str">
        <f t="shared" si="3"/>
        <v/>
      </c>
    </row>
    <row r="82" spans="2:18" hidden="1" x14ac:dyDescent="0.2">
      <c r="B82" s="222">
        <f t="shared" si="6"/>
        <v>75</v>
      </c>
      <c r="C82" s="225"/>
      <c r="D82" s="214"/>
      <c r="E82" s="223"/>
      <c r="F82" s="282"/>
      <c r="G82" s="278"/>
      <c r="H82" s="216" t="str">
        <f t="shared" si="4"/>
        <v/>
      </c>
      <c r="I82" s="279"/>
      <c r="J82" s="280"/>
      <c r="K82" s="281" t="str">
        <f t="shared" si="5"/>
        <v/>
      </c>
      <c r="L82" s="220" t="str">
        <f t="shared" si="3"/>
        <v/>
      </c>
    </row>
    <row r="83" spans="2:18" hidden="1" x14ac:dyDescent="0.2">
      <c r="B83" s="222">
        <f t="shared" si="6"/>
        <v>76</v>
      </c>
      <c r="C83" s="225"/>
      <c r="D83" s="214"/>
      <c r="E83" s="223"/>
      <c r="F83" s="282"/>
      <c r="G83" s="278"/>
      <c r="H83" s="216" t="str">
        <f t="shared" si="4"/>
        <v/>
      </c>
      <c r="I83" s="279"/>
      <c r="J83" s="280"/>
      <c r="K83" s="281" t="str">
        <f t="shared" si="5"/>
        <v/>
      </c>
      <c r="L83" s="220" t="str">
        <f t="shared" si="3"/>
        <v/>
      </c>
    </row>
    <row r="84" spans="2:18" hidden="1" x14ac:dyDescent="0.2">
      <c r="B84" s="222">
        <f t="shared" si="6"/>
        <v>77</v>
      </c>
      <c r="C84" s="225"/>
      <c r="D84" s="214"/>
      <c r="E84" s="223"/>
      <c r="F84" s="282"/>
      <c r="G84" s="278"/>
      <c r="H84" s="216" t="str">
        <f t="shared" si="4"/>
        <v/>
      </c>
      <c r="I84" s="279"/>
      <c r="J84" s="280"/>
      <c r="K84" s="281" t="str">
        <f t="shared" si="5"/>
        <v/>
      </c>
      <c r="L84" s="220" t="str">
        <f t="shared" si="3"/>
        <v/>
      </c>
    </row>
    <row r="85" spans="2:18" hidden="1" x14ac:dyDescent="0.2">
      <c r="B85" s="222">
        <f t="shared" si="6"/>
        <v>78</v>
      </c>
      <c r="C85" s="225"/>
      <c r="D85" s="214"/>
      <c r="E85" s="223"/>
      <c r="F85" s="282"/>
      <c r="G85" s="278"/>
      <c r="H85" s="216" t="str">
        <f t="shared" si="4"/>
        <v/>
      </c>
      <c r="I85" s="279"/>
      <c r="J85" s="280"/>
      <c r="K85" s="281" t="str">
        <f t="shared" si="5"/>
        <v/>
      </c>
      <c r="L85" s="220" t="str">
        <f t="shared" si="3"/>
        <v/>
      </c>
    </row>
    <row r="86" spans="2:18" hidden="1" x14ac:dyDescent="0.2">
      <c r="B86" s="222">
        <f t="shared" si="6"/>
        <v>79</v>
      </c>
      <c r="C86" s="225"/>
      <c r="D86" s="214"/>
      <c r="E86" s="223"/>
      <c r="F86" s="282"/>
      <c r="G86" s="278"/>
      <c r="H86" s="216" t="str">
        <f t="shared" si="4"/>
        <v/>
      </c>
      <c r="I86" s="279"/>
      <c r="J86" s="280"/>
      <c r="K86" s="281" t="str">
        <f t="shared" si="5"/>
        <v/>
      </c>
      <c r="L86" s="220" t="str">
        <f t="shared" si="3"/>
        <v/>
      </c>
    </row>
    <row r="87" spans="2:18" hidden="1" x14ac:dyDescent="0.2">
      <c r="B87" s="222">
        <f t="shared" si="6"/>
        <v>80</v>
      </c>
      <c r="C87" s="225"/>
      <c r="D87" s="214"/>
      <c r="E87" s="223"/>
      <c r="F87" s="282"/>
      <c r="G87" s="278"/>
      <c r="H87" s="216" t="str">
        <f t="shared" si="4"/>
        <v/>
      </c>
      <c r="I87" s="279"/>
      <c r="J87" s="280"/>
      <c r="K87" s="281" t="str">
        <f t="shared" si="5"/>
        <v/>
      </c>
      <c r="L87" s="220" t="str">
        <f t="shared" si="3"/>
        <v/>
      </c>
    </row>
    <row r="88" spans="2:18" hidden="1" x14ac:dyDescent="0.2">
      <c r="B88" s="222">
        <f t="shared" si="6"/>
        <v>81</v>
      </c>
      <c r="C88" s="225"/>
      <c r="D88" s="214"/>
      <c r="E88" s="223"/>
      <c r="F88" s="282"/>
      <c r="G88" s="278"/>
      <c r="H88" s="216" t="str">
        <f t="shared" si="4"/>
        <v/>
      </c>
      <c r="I88" s="279"/>
      <c r="J88" s="280"/>
      <c r="K88" s="281" t="str">
        <f t="shared" si="5"/>
        <v/>
      </c>
      <c r="L88" s="220" t="str">
        <f t="shared" si="3"/>
        <v/>
      </c>
    </row>
    <row r="89" spans="2:18" hidden="1" x14ac:dyDescent="0.2">
      <c r="B89" s="222">
        <f t="shared" si="6"/>
        <v>82</v>
      </c>
      <c r="C89" s="225"/>
      <c r="D89" s="214"/>
      <c r="E89" s="223"/>
      <c r="F89" s="282"/>
      <c r="G89" s="278"/>
      <c r="H89" s="216" t="str">
        <f t="shared" si="4"/>
        <v/>
      </c>
      <c r="I89" s="279"/>
      <c r="J89" s="280"/>
      <c r="K89" s="281" t="str">
        <f t="shared" si="5"/>
        <v/>
      </c>
      <c r="L89" s="220" t="str">
        <f t="shared" si="3"/>
        <v/>
      </c>
    </row>
    <row r="90" spans="2:18" hidden="1" x14ac:dyDescent="0.2">
      <c r="B90" s="222">
        <f t="shared" si="6"/>
        <v>83</v>
      </c>
      <c r="C90" s="225"/>
      <c r="D90" s="214"/>
      <c r="E90" s="223"/>
      <c r="F90" s="282"/>
      <c r="G90" s="278"/>
      <c r="H90" s="216" t="str">
        <f t="shared" si="4"/>
        <v/>
      </c>
      <c r="I90" s="279"/>
      <c r="J90" s="280"/>
      <c r="K90" s="281" t="str">
        <f t="shared" si="5"/>
        <v/>
      </c>
      <c r="L90" s="220" t="str">
        <f t="shared" si="3"/>
        <v/>
      </c>
      <c r="P90" s="226"/>
    </row>
    <row r="91" spans="2:18" hidden="1" x14ac:dyDescent="0.2">
      <c r="B91" s="222">
        <f t="shared" si="6"/>
        <v>84</v>
      </c>
      <c r="C91" s="225"/>
      <c r="D91" s="214"/>
      <c r="E91" s="223"/>
      <c r="F91" s="282"/>
      <c r="G91" s="278"/>
      <c r="H91" s="216" t="str">
        <f t="shared" si="4"/>
        <v/>
      </c>
      <c r="I91" s="279"/>
      <c r="J91" s="280"/>
      <c r="K91" s="281" t="str">
        <f t="shared" si="5"/>
        <v/>
      </c>
      <c r="L91" s="220" t="str">
        <f t="shared" si="3"/>
        <v/>
      </c>
      <c r="P91" s="226"/>
      <c r="Q91" s="226"/>
      <c r="R91" s="226"/>
    </row>
    <row r="92" spans="2:18" hidden="1" collapsed="1" x14ac:dyDescent="0.2">
      <c r="B92" s="222">
        <f t="shared" si="6"/>
        <v>85</v>
      </c>
      <c r="C92" s="225"/>
      <c r="D92" s="214"/>
      <c r="E92" s="223"/>
      <c r="F92" s="282"/>
      <c r="G92" s="278"/>
      <c r="H92" s="216" t="str">
        <f t="shared" si="4"/>
        <v/>
      </c>
      <c r="I92" s="279"/>
      <c r="J92" s="280"/>
      <c r="K92" s="281" t="str">
        <f t="shared" si="5"/>
        <v/>
      </c>
      <c r="L92" s="220" t="str">
        <f t="shared" si="3"/>
        <v/>
      </c>
      <c r="Q92" s="226"/>
      <c r="R92" s="226"/>
    </row>
    <row r="93" spans="2:18" hidden="1" x14ac:dyDescent="0.2">
      <c r="B93" s="222">
        <f t="shared" si="6"/>
        <v>86</v>
      </c>
      <c r="C93" s="225"/>
      <c r="D93" s="214"/>
      <c r="E93" s="223"/>
      <c r="F93" s="282"/>
      <c r="G93" s="278"/>
      <c r="H93" s="216" t="str">
        <f t="shared" si="4"/>
        <v/>
      </c>
      <c r="I93" s="279"/>
      <c r="J93" s="280"/>
      <c r="K93" s="281" t="str">
        <f t="shared" si="5"/>
        <v/>
      </c>
      <c r="L93" s="220" t="str">
        <f t="shared" si="3"/>
        <v/>
      </c>
      <c r="P93" s="227"/>
    </row>
    <row r="94" spans="2:18" hidden="1" x14ac:dyDescent="0.2">
      <c r="B94" s="222">
        <f t="shared" si="6"/>
        <v>87</v>
      </c>
      <c r="C94" s="225"/>
      <c r="D94" s="214"/>
      <c r="E94" s="223"/>
      <c r="F94" s="282"/>
      <c r="G94" s="278"/>
      <c r="H94" s="216" t="str">
        <f t="shared" si="4"/>
        <v/>
      </c>
      <c r="I94" s="279"/>
      <c r="J94" s="280"/>
      <c r="K94" s="281" t="str">
        <f t="shared" si="5"/>
        <v/>
      </c>
      <c r="L94" s="220" t="str">
        <f t="shared" si="3"/>
        <v/>
      </c>
      <c r="P94" s="227"/>
    </row>
    <row r="95" spans="2:18" hidden="1" x14ac:dyDescent="0.2">
      <c r="B95" s="222">
        <f t="shared" si="6"/>
        <v>88</v>
      </c>
      <c r="C95" s="225"/>
      <c r="D95" s="214"/>
      <c r="E95" s="223"/>
      <c r="F95" s="282"/>
      <c r="G95" s="278"/>
      <c r="H95" s="216" t="str">
        <f t="shared" si="4"/>
        <v/>
      </c>
      <c r="I95" s="279"/>
      <c r="J95" s="280"/>
      <c r="K95" s="281" t="str">
        <f t="shared" si="5"/>
        <v/>
      </c>
      <c r="L95" s="220" t="str">
        <f t="shared" si="3"/>
        <v/>
      </c>
      <c r="P95" s="140"/>
    </row>
    <row r="96" spans="2:18" hidden="1" x14ac:dyDescent="0.2">
      <c r="B96" s="222">
        <f t="shared" si="6"/>
        <v>89</v>
      </c>
      <c r="C96" s="225"/>
      <c r="D96" s="214"/>
      <c r="E96" s="223"/>
      <c r="F96" s="282"/>
      <c r="G96" s="278"/>
      <c r="H96" s="216" t="str">
        <f t="shared" si="4"/>
        <v/>
      </c>
      <c r="I96" s="279"/>
      <c r="J96" s="280"/>
      <c r="K96" s="281" t="str">
        <f t="shared" si="5"/>
        <v/>
      </c>
      <c r="L96" s="220" t="str">
        <f t="shared" si="3"/>
        <v/>
      </c>
      <c r="P96" s="228"/>
    </row>
    <row r="97" spans="2:16" hidden="1" x14ac:dyDescent="0.2">
      <c r="B97" s="222">
        <f t="shared" si="6"/>
        <v>90</v>
      </c>
      <c r="C97" s="225"/>
      <c r="D97" s="214"/>
      <c r="E97" s="223"/>
      <c r="F97" s="282"/>
      <c r="G97" s="278"/>
      <c r="H97" s="216" t="str">
        <f t="shared" si="4"/>
        <v/>
      </c>
      <c r="I97" s="279"/>
      <c r="J97" s="280"/>
      <c r="K97" s="281" t="str">
        <f t="shared" si="5"/>
        <v/>
      </c>
      <c r="L97" s="220" t="str">
        <f t="shared" ref="L97:L160" si="7">IF(K96&lt;&gt;"","ja","")</f>
        <v/>
      </c>
      <c r="P97" s="228"/>
    </row>
    <row r="98" spans="2:16" hidden="1" x14ac:dyDescent="0.2">
      <c r="B98" s="222">
        <f t="shared" si="6"/>
        <v>91</v>
      </c>
      <c r="C98" s="225"/>
      <c r="D98" s="214"/>
      <c r="E98" s="223"/>
      <c r="F98" s="282"/>
      <c r="G98" s="278"/>
      <c r="H98" s="216" t="str">
        <f t="shared" si="4"/>
        <v/>
      </c>
      <c r="I98" s="279"/>
      <c r="J98" s="280"/>
      <c r="K98" s="281" t="str">
        <f t="shared" si="5"/>
        <v/>
      </c>
      <c r="L98" s="220" t="str">
        <f t="shared" si="7"/>
        <v/>
      </c>
      <c r="P98" s="228"/>
    </row>
    <row r="99" spans="2:16" hidden="1" x14ac:dyDescent="0.2">
      <c r="B99" s="222">
        <f t="shared" si="6"/>
        <v>92</v>
      </c>
      <c r="C99" s="225"/>
      <c r="D99" s="214"/>
      <c r="E99" s="223"/>
      <c r="F99" s="282"/>
      <c r="G99" s="278"/>
      <c r="H99" s="216" t="str">
        <f t="shared" si="4"/>
        <v/>
      </c>
      <c r="I99" s="279"/>
      <c r="J99" s="280"/>
      <c r="K99" s="281" t="str">
        <f t="shared" si="5"/>
        <v/>
      </c>
      <c r="L99" s="220" t="str">
        <f t="shared" si="7"/>
        <v/>
      </c>
      <c r="P99" s="228"/>
    </row>
    <row r="100" spans="2:16" hidden="1" x14ac:dyDescent="0.2">
      <c r="B100" s="222">
        <f t="shared" si="6"/>
        <v>93</v>
      </c>
      <c r="C100" s="225"/>
      <c r="D100" s="214"/>
      <c r="E100" s="223"/>
      <c r="F100" s="282"/>
      <c r="G100" s="278"/>
      <c r="H100" s="216" t="str">
        <f t="shared" si="4"/>
        <v/>
      </c>
      <c r="I100" s="279"/>
      <c r="J100" s="280"/>
      <c r="K100" s="281" t="str">
        <f t="shared" si="5"/>
        <v/>
      </c>
      <c r="L100" s="220" t="str">
        <f t="shared" si="7"/>
        <v/>
      </c>
      <c r="P100" s="228"/>
    </row>
    <row r="101" spans="2:16" hidden="1" x14ac:dyDescent="0.2">
      <c r="B101" s="222">
        <f t="shared" si="6"/>
        <v>94</v>
      </c>
      <c r="C101" s="225"/>
      <c r="D101" s="214"/>
      <c r="E101" s="223"/>
      <c r="F101" s="282"/>
      <c r="G101" s="278"/>
      <c r="H101" s="216" t="str">
        <f t="shared" si="4"/>
        <v/>
      </c>
      <c r="I101" s="279"/>
      <c r="J101" s="280"/>
      <c r="K101" s="281" t="str">
        <f t="shared" si="5"/>
        <v/>
      </c>
      <c r="L101" s="220" t="str">
        <f t="shared" si="7"/>
        <v/>
      </c>
      <c r="P101" s="228"/>
    </row>
    <row r="102" spans="2:16" hidden="1" x14ac:dyDescent="0.2">
      <c r="B102" s="222">
        <f t="shared" si="6"/>
        <v>95</v>
      </c>
      <c r="C102" s="225"/>
      <c r="D102" s="214"/>
      <c r="E102" s="223"/>
      <c r="F102" s="282"/>
      <c r="G102" s="278"/>
      <c r="H102" s="216" t="str">
        <f t="shared" si="4"/>
        <v/>
      </c>
      <c r="I102" s="279"/>
      <c r="J102" s="280"/>
      <c r="K102" s="281" t="str">
        <f t="shared" si="5"/>
        <v/>
      </c>
      <c r="L102" s="220" t="str">
        <f t="shared" si="7"/>
        <v/>
      </c>
      <c r="P102" s="228"/>
    </row>
    <row r="103" spans="2:16" hidden="1" x14ac:dyDescent="0.2">
      <c r="B103" s="222">
        <f t="shared" si="6"/>
        <v>96</v>
      </c>
      <c r="C103" s="225"/>
      <c r="D103" s="214"/>
      <c r="E103" s="223"/>
      <c r="F103" s="282"/>
      <c r="G103" s="278"/>
      <c r="H103" s="216" t="str">
        <f t="shared" si="4"/>
        <v/>
      </c>
      <c r="I103" s="279"/>
      <c r="J103" s="280"/>
      <c r="K103" s="281" t="str">
        <f t="shared" si="5"/>
        <v/>
      </c>
      <c r="L103" s="220" t="str">
        <f t="shared" si="7"/>
        <v/>
      </c>
      <c r="P103" s="228"/>
    </row>
    <row r="104" spans="2:16" hidden="1" x14ac:dyDescent="0.2">
      <c r="B104" s="222">
        <f t="shared" si="6"/>
        <v>97</v>
      </c>
      <c r="C104" s="225"/>
      <c r="D104" s="214"/>
      <c r="E104" s="223"/>
      <c r="F104" s="282"/>
      <c r="G104" s="278"/>
      <c r="H104" s="216" t="str">
        <f t="shared" si="4"/>
        <v/>
      </c>
      <c r="I104" s="279"/>
      <c r="J104" s="280"/>
      <c r="K104" s="281" t="str">
        <f t="shared" si="5"/>
        <v/>
      </c>
      <c r="L104" s="220" t="str">
        <f t="shared" si="7"/>
        <v/>
      </c>
      <c r="P104" s="228"/>
    </row>
    <row r="105" spans="2:16" hidden="1" x14ac:dyDescent="0.2">
      <c r="B105" s="222">
        <f t="shared" si="6"/>
        <v>98</v>
      </c>
      <c r="C105" s="225"/>
      <c r="D105" s="214"/>
      <c r="E105" s="223"/>
      <c r="F105" s="282"/>
      <c r="G105" s="278"/>
      <c r="H105" s="216" t="str">
        <f t="shared" si="4"/>
        <v/>
      </c>
      <c r="I105" s="279"/>
      <c r="J105" s="280"/>
      <c r="K105" s="281" t="str">
        <f t="shared" si="5"/>
        <v/>
      </c>
      <c r="L105" s="220" t="str">
        <f t="shared" si="7"/>
        <v/>
      </c>
      <c r="P105" s="228"/>
    </row>
    <row r="106" spans="2:16" hidden="1" x14ac:dyDescent="0.2">
      <c r="B106" s="229">
        <f t="shared" si="6"/>
        <v>99</v>
      </c>
      <c r="C106" s="225"/>
      <c r="D106" s="214"/>
      <c r="E106" s="223"/>
      <c r="F106" s="282"/>
      <c r="G106" s="278"/>
      <c r="H106" s="216" t="str">
        <f t="shared" si="4"/>
        <v/>
      </c>
      <c r="I106" s="279"/>
      <c r="J106" s="280"/>
      <c r="K106" s="281" t="str">
        <f t="shared" si="5"/>
        <v/>
      </c>
      <c r="L106" s="220" t="str">
        <f t="shared" si="7"/>
        <v/>
      </c>
      <c r="P106" s="228"/>
    </row>
    <row r="107" spans="2:16" hidden="1" x14ac:dyDescent="0.2">
      <c r="B107" s="229">
        <f t="shared" si="6"/>
        <v>100</v>
      </c>
      <c r="C107" s="225"/>
      <c r="D107" s="214"/>
      <c r="E107" s="223"/>
      <c r="F107" s="282"/>
      <c r="G107" s="278"/>
      <c r="H107" s="216" t="str">
        <f t="shared" si="4"/>
        <v/>
      </c>
      <c r="I107" s="279"/>
      <c r="J107" s="280"/>
      <c r="K107" s="281" t="str">
        <f t="shared" si="5"/>
        <v/>
      </c>
      <c r="L107" s="220" t="str">
        <f t="shared" si="7"/>
        <v/>
      </c>
    </row>
    <row r="108" spans="2:16" hidden="1" x14ac:dyDescent="0.2">
      <c r="B108" s="229">
        <f t="shared" si="6"/>
        <v>101</v>
      </c>
      <c r="C108" s="225"/>
      <c r="D108" s="214"/>
      <c r="E108" s="223"/>
      <c r="F108" s="282"/>
      <c r="G108" s="278"/>
      <c r="H108" s="216" t="str">
        <f t="shared" si="4"/>
        <v/>
      </c>
      <c r="I108" s="279"/>
      <c r="J108" s="280"/>
      <c r="K108" s="281" t="str">
        <f t="shared" si="5"/>
        <v/>
      </c>
      <c r="L108" s="220" t="str">
        <f t="shared" si="7"/>
        <v/>
      </c>
    </row>
    <row r="109" spans="2:16" hidden="1" x14ac:dyDescent="0.2">
      <c r="B109" s="229">
        <f t="shared" si="6"/>
        <v>102</v>
      </c>
      <c r="C109" s="225"/>
      <c r="D109" s="214"/>
      <c r="E109" s="223"/>
      <c r="F109" s="282"/>
      <c r="G109" s="278"/>
      <c r="H109" s="216" t="str">
        <f t="shared" si="4"/>
        <v/>
      </c>
      <c r="I109" s="279"/>
      <c r="J109" s="280"/>
      <c r="K109" s="281" t="str">
        <f t="shared" si="5"/>
        <v/>
      </c>
      <c r="L109" s="220" t="str">
        <f t="shared" si="7"/>
        <v/>
      </c>
    </row>
    <row r="110" spans="2:16" hidden="1" x14ac:dyDescent="0.2">
      <c r="B110" s="229">
        <f t="shared" si="6"/>
        <v>103</v>
      </c>
      <c r="C110" s="225"/>
      <c r="D110" s="214"/>
      <c r="E110" s="223"/>
      <c r="F110" s="282"/>
      <c r="G110" s="278"/>
      <c r="H110" s="216" t="str">
        <f t="shared" si="4"/>
        <v/>
      </c>
      <c r="I110" s="279"/>
      <c r="J110" s="280"/>
      <c r="K110" s="281" t="str">
        <f t="shared" si="5"/>
        <v/>
      </c>
      <c r="L110" s="220" t="str">
        <f t="shared" si="7"/>
        <v/>
      </c>
    </row>
    <row r="111" spans="2:16" hidden="1" x14ac:dyDescent="0.2">
      <c r="B111" s="229">
        <f t="shared" si="6"/>
        <v>104</v>
      </c>
      <c r="C111" s="225"/>
      <c r="D111" s="214"/>
      <c r="E111" s="223"/>
      <c r="F111" s="282"/>
      <c r="G111" s="278"/>
      <c r="H111" s="216" t="str">
        <f t="shared" si="4"/>
        <v/>
      </c>
      <c r="I111" s="279"/>
      <c r="J111" s="280"/>
      <c r="K111" s="281" t="str">
        <f t="shared" si="5"/>
        <v/>
      </c>
      <c r="L111" s="220" t="str">
        <f t="shared" si="7"/>
        <v/>
      </c>
    </row>
    <row r="112" spans="2:16" hidden="1" x14ac:dyDescent="0.2">
      <c r="B112" s="229">
        <f t="shared" si="6"/>
        <v>105</v>
      </c>
      <c r="C112" s="225"/>
      <c r="D112" s="214"/>
      <c r="E112" s="223"/>
      <c r="F112" s="282"/>
      <c r="G112" s="278"/>
      <c r="H112" s="216" t="str">
        <f t="shared" si="4"/>
        <v/>
      </c>
      <c r="I112" s="279"/>
      <c r="J112" s="280"/>
      <c r="K112" s="281" t="str">
        <f t="shared" si="5"/>
        <v/>
      </c>
      <c r="L112" s="220" t="str">
        <f t="shared" si="7"/>
        <v/>
      </c>
      <c r="N112" s="230"/>
    </row>
    <row r="113" spans="2:14" hidden="1" x14ac:dyDescent="0.2">
      <c r="B113" s="229">
        <f t="shared" si="6"/>
        <v>106</v>
      </c>
      <c r="C113" s="225"/>
      <c r="D113" s="214"/>
      <c r="E113" s="223"/>
      <c r="F113" s="282"/>
      <c r="G113" s="278"/>
      <c r="H113" s="216" t="str">
        <f t="shared" si="4"/>
        <v/>
      </c>
      <c r="I113" s="279"/>
      <c r="J113" s="280"/>
      <c r="K113" s="281" t="str">
        <f t="shared" si="5"/>
        <v/>
      </c>
      <c r="L113" s="220" t="str">
        <f t="shared" si="7"/>
        <v/>
      </c>
      <c r="N113" s="231"/>
    </row>
    <row r="114" spans="2:14" hidden="1" x14ac:dyDescent="0.2">
      <c r="B114" s="229">
        <f t="shared" si="6"/>
        <v>107</v>
      </c>
      <c r="C114" s="225"/>
      <c r="D114" s="214"/>
      <c r="E114" s="223"/>
      <c r="F114" s="282"/>
      <c r="G114" s="278"/>
      <c r="H114" s="216" t="str">
        <f t="shared" si="4"/>
        <v/>
      </c>
      <c r="I114" s="279"/>
      <c r="J114" s="280"/>
      <c r="K114" s="281" t="str">
        <f t="shared" si="5"/>
        <v/>
      </c>
      <c r="L114" s="220" t="str">
        <f t="shared" si="7"/>
        <v/>
      </c>
      <c r="N114" s="230"/>
    </row>
    <row r="115" spans="2:14" hidden="1" x14ac:dyDescent="0.2">
      <c r="B115" s="229">
        <f t="shared" si="6"/>
        <v>108</v>
      </c>
      <c r="C115" s="225"/>
      <c r="D115" s="214"/>
      <c r="E115" s="223"/>
      <c r="F115" s="282"/>
      <c r="G115" s="278"/>
      <c r="H115" s="216" t="str">
        <f t="shared" si="4"/>
        <v/>
      </c>
      <c r="I115" s="279"/>
      <c r="J115" s="280"/>
      <c r="K115" s="281" t="str">
        <f t="shared" si="5"/>
        <v/>
      </c>
      <c r="L115" s="220" t="str">
        <f t="shared" si="7"/>
        <v/>
      </c>
      <c r="N115" s="232"/>
    </row>
    <row r="116" spans="2:14" hidden="1" x14ac:dyDescent="0.2">
      <c r="B116" s="229">
        <f t="shared" si="6"/>
        <v>109</v>
      </c>
      <c r="C116" s="225"/>
      <c r="D116" s="214"/>
      <c r="E116" s="223"/>
      <c r="F116" s="282"/>
      <c r="G116" s="278"/>
      <c r="H116" s="216" t="str">
        <f t="shared" si="4"/>
        <v/>
      </c>
      <c r="I116" s="279"/>
      <c r="J116" s="280"/>
      <c r="K116" s="281" t="str">
        <f t="shared" si="5"/>
        <v/>
      </c>
      <c r="L116" s="220" t="str">
        <f t="shared" si="7"/>
        <v/>
      </c>
      <c r="N116" s="230"/>
    </row>
    <row r="117" spans="2:14" hidden="1" x14ac:dyDescent="0.2">
      <c r="B117" s="229">
        <f t="shared" si="6"/>
        <v>110</v>
      </c>
      <c r="C117" s="225"/>
      <c r="D117" s="214"/>
      <c r="E117" s="223"/>
      <c r="F117" s="282"/>
      <c r="G117" s="278"/>
      <c r="H117" s="216" t="str">
        <f t="shared" si="4"/>
        <v/>
      </c>
      <c r="I117" s="279"/>
      <c r="J117" s="280"/>
      <c r="K117" s="281" t="str">
        <f t="shared" si="5"/>
        <v/>
      </c>
      <c r="L117" s="220" t="str">
        <f t="shared" si="7"/>
        <v/>
      </c>
      <c r="N117" s="231"/>
    </row>
    <row r="118" spans="2:14" hidden="1" x14ac:dyDescent="0.2">
      <c r="B118" s="229">
        <f t="shared" si="6"/>
        <v>111</v>
      </c>
      <c r="C118" s="225"/>
      <c r="D118" s="214"/>
      <c r="E118" s="223"/>
      <c r="F118" s="282"/>
      <c r="G118" s="278"/>
      <c r="H118" s="216" t="str">
        <f t="shared" si="4"/>
        <v/>
      </c>
      <c r="I118" s="279"/>
      <c r="J118" s="280"/>
      <c r="K118" s="281" t="str">
        <f t="shared" si="5"/>
        <v/>
      </c>
      <c r="L118" s="220" t="str">
        <f t="shared" si="7"/>
        <v/>
      </c>
    </row>
    <row r="119" spans="2:14" hidden="1" x14ac:dyDescent="0.2">
      <c r="B119" s="229">
        <f t="shared" si="6"/>
        <v>112</v>
      </c>
      <c r="C119" s="225"/>
      <c r="D119" s="214"/>
      <c r="E119" s="223"/>
      <c r="F119" s="282"/>
      <c r="G119" s="278"/>
      <c r="H119" s="216" t="str">
        <f t="shared" si="4"/>
        <v/>
      </c>
      <c r="I119" s="279"/>
      <c r="J119" s="280"/>
      <c r="K119" s="281" t="str">
        <f t="shared" si="5"/>
        <v/>
      </c>
      <c r="L119" s="220" t="str">
        <f t="shared" si="7"/>
        <v/>
      </c>
    </row>
    <row r="120" spans="2:14" hidden="1" x14ac:dyDescent="0.2">
      <c r="B120" s="229">
        <f t="shared" si="6"/>
        <v>113</v>
      </c>
      <c r="C120" s="225"/>
      <c r="D120" s="214"/>
      <c r="E120" s="223"/>
      <c r="F120" s="282"/>
      <c r="G120" s="278"/>
      <c r="H120" s="216" t="str">
        <f t="shared" si="4"/>
        <v/>
      </c>
      <c r="I120" s="279"/>
      <c r="J120" s="280"/>
      <c r="K120" s="281" t="str">
        <f t="shared" si="5"/>
        <v/>
      </c>
      <c r="L120" s="220" t="str">
        <f t="shared" si="7"/>
        <v/>
      </c>
    </row>
    <row r="121" spans="2:14" hidden="1" x14ac:dyDescent="0.2">
      <c r="B121" s="229">
        <f t="shared" si="6"/>
        <v>114</v>
      </c>
      <c r="C121" s="225"/>
      <c r="D121" s="214"/>
      <c r="E121" s="223"/>
      <c r="F121" s="282"/>
      <c r="G121" s="278"/>
      <c r="H121" s="216" t="str">
        <f t="shared" si="4"/>
        <v/>
      </c>
      <c r="I121" s="279"/>
      <c r="J121" s="280"/>
      <c r="K121" s="281" t="str">
        <f t="shared" si="5"/>
        <v/>
      </c>
      <c r="L121" s="220" t="str">
        <f t="shared" si="7"/>
        <v/>
      </c>
    </row>
    <row r="122" spans="2:14" hidden="1" x14ac:dyDescent="0.2">
      <c r="B122" s="229">
        <f t="shared" si="6"/>
        <v>115</v>
      </c>
      <c r="C122" s="225"/>
      <c r="D122" s="214"/>
      <c r="E122" s="223"/>
      <c r="F122" s="282"/>
      <c r="G122" s="278"/>
      <c r="H122" s="216" t="str">
        <f t="shared" si="4"/>
        <v/>
      </c>
      <c r="I122" s="279"/>
      <c r="J122" s="280"/>
      <c r="K122" s="281" t="str">
        <f t="shared" si="5"/>
        <v/>
      </c>
      <c r="L122" s="220" t="str">
        <f t="shared" si="7"/>
        <v/>
      </c>
      <c r="N122" s="233"/>
    </row>
    <row r="123" spans="2:14" hidden="1" x14ac:dyDescent="0.2">
      <c r="B123" s="229">
        <f t="shared" si="6"/>
        <v>116</v>
      </c>
      <c r="C123" s="225"/>
      <c r="D123" s="214"/>
      <c r="E123" s="223"/>
      <c r="F123" s="282"/>
      <c r="G123" s="278"/>
      <c r="H123" s="216" t="str">
        <f t="shared" si="4"/>
        <v/>
      </c>
      <c r="I123" s="279"/>
      <c r="J123" s="280"/>
      <c r="K123" s="281" t="str">
        <f t="shared" si="5"/>
        <v/>
      </c>
      <c r="L123" s="220" t="str">
        <f t="shared" si="7"/>
        <v/>
      </c>
    </row>
    <row r="124" spans="2:14" hidden="1" x14ac:dyDescent="0.2">
      <c r="B124" s="229">
        <f t="shared" si="6"/>
        <v>117</v>
      </c>
      <c r="C124" s="225"/>
      <c r="D124" s="214"/>
      <c r="E124" s="223"/>
      <c r="F124" s="282"/>
      <c r="G124" s="278"/>
      <c r="H124" s="216" t="str">
        <f t="shared" si="4"/>
        <v/>
      </c>
      <c r="I124" s="279"/>
      <c r="J124" s="280"/>
      <c r="K124" s="281" t="str">
        <f t="shared" si="5"/>
        <v/>
      </c>
      <c r="L124" s="220" t="str">
        <f t="shared" si="7"/>
        <v/>
      </c>
    </row>
    <row r="125" spans="2:14" hidden="1" x14ac:dyDescent="0.2">
      <c r="B125" s="229">
        <f t="shared" si="6"/>
        <v>118</v>
      </c>
      <c r="C125" s="225"/>
      <c r="D125" s="214"/>
      <c r="E125" s="223"/>
      <c r="F125" s="282"/>
      <c r="G125" s="278"/>
      <c r="H125" s="216" t="str">
        <f t="shared" si="4"/>
        <v/>
      </c>
      <c r="I125" s="279"/>
      <c r="J125" s="280"/>
      <c r="K125" s="281" t="str">
        <f t="shared" si="5"/>
        <v/>
      </c>
      <c r="L125" s="220" t="str">
        <f t="shared" si="7"/>
        <v/>
      </c>
    </row>
    <row r="126" spans="2:14" hidden="1" x14ac:dyDescent="0.2">
      <c r="B126" s="229">
        <f t="shared" si="6"/>
        <v>119</v>
      </c>
      <c r="C126" s="225"/>
      <c r="D126" s="214"/>
      <c r="E126" s="223"/>
      <c r="F126" s="282"/>
      <c r="G126" s="278"/>
      <c r="H126" s="216" t="str">
        <f t="shared" si="4"/>
        <v/>
      </c>
      <c r="I126" s="279"/>
      <c r="J126" s="280"/>
      <c r="K126" s="281" t="str">
        <f t="shared" si="5"/>
        <v/>
      </c>
      <c r="L126" s="220" t="str">
        <f t="shared" si="7"/>
        <v/>
      </c>
    </row>
    <row r="127" spans="2:14" hidden="1" x14ac:dyDescent="0.2">
      <c r="B127" s="229">
        <f t="shared" si="6"/>
        <v>120</v>
      </c>
      <c r="C127" s="225"/>
      <c r="D127" s="214"/>
      <c r="E127" s="223"/>
      <c r="F127" s="282"/>
      <c r="G127" s="278"/>
      <c r="H127" s="216" t="str">
        <f t="shared" si="4"/>
        <v/>
      </c>
      <c r="I127" s="279"/>
      <c r="J127" s="280"/>
      <c r="K127" s="281" t="str">
        <f t="shared" si="5"/>
        <v/>
      </c>
      <c r="L127" s="220" t="str">
        <f t="shared" si="7"/>
        <v/>
      </c>
      <c r="N127" s="230"/>
    </row>
    <row r="128" spans="2:14" hidden="1" x14ac:dyDescent="0.2">
      <c r="B128" s="229">
        <f t="shared" si="6"/>
        <v>121</v>
      </c>
      <c r="C128" s="225"/>
      <c r="D128" s="214"/>
      <c r="E128" s="223"/>
      <c r="F128" s="282"/>
      <c r="G128" s="278"/>
      <c r="H128" s="216" t="str">
        <f t="shared" si="4"/>
        <v/>
      </c>
      <c r="I128" s="279"/>
      <c r="J128" s="280"/>
      <c r="K128" s="281" t="str">
        <f t="shared" si="5"/>
        <v/>
      </c>
      <c r="L128" s="220" t="str">
        <f t="shared" si="7"/>
        <v/>
      </c>
      <c r="N128" s="231"/>
    </row>
    <row r="129" spans="2:14" hidden="1" x14ac:dyDescent="0.2">
      <c r="B129" s="229">
        <f t="shared" si="6"/>
        <v>122</v>
      </c>
      <c r="C129" s="225"/>
      <c r="D129" s="214"/>
      <c r="E129" s="223"/>
      <c r="F129" s="282"/>
      <c r="G129" s="278"/>
      <c r="H129" s="216" t="str">
        <f t="shared" si="4"/>
        <v/>
      </c>
      <c r="I129" s="279"/>
      <c r="J129" s="280"/>
      <c r="K129" s="281" t="str">
        <f t="shared" si="5"/>
        <v/>
      </c>
      <c r="L129" s="220" t="str">
        <f t="shared" si="7"/>
        <v/>
      </c>
      <c r="N129" s="230"/>
    </row>
    <row r="130" spans="2:14" hidden="1" x14ac:dyDescent="0.2">
      <c r="B130" s="229">
        <f t="shared" si="6"/>
        <v>123</v>
      </c>
      <c r="C130" s="225"/>
      <c r="D130" s="214"/>
      <c r="E130" s="223"/>
      <c r="F130" s="282"/>
      <c r="G130" s="278"/>
      <c r="H130" s="216" t="str">
        <f t="shared" si="4"/>
        <v/>
      </c>
      <c r="I130" s="279"/>
      <c r="J130" s="280"/>
      <c r="K130" s="281" t="str">
        <f t="shared" si="5"/>
        <v/>
      </c>
      <c r="L130" s="220" t="str">
        <f t="shared" si="7"/>
        <v/>
      </c>
      <c r="N130" s="231"/>
    </row>
    <row r="131" spans="2:14" hidden="1" x14ac:dyDescent="0.2">
      <c r="B131" s="229">
        <f t="shared" si="6"/>
        <v>124</v>
      </c>
      <c r="C131" s="225"/>
      <c r="D131" s="214"/>
      <c r="E131" s="223"/>
      <c r="F131" s="282"/>
      <c r="G131" s="278"/>
      <c r="H131" s="216" t="str">
        <f t="shared" si="4"/>
        <v/>
      </c>
      <c r="I131" s="279"/>
      <c r="J131" s="280"/>
      <c r="K131" s="281" t="str">
        <f t="shared" si="5"/>
        <v/>
      </c>
      <c r="L131" s="220" t="str">
        <f t="shared" si="7"/>
        <v/>
      </c>
      <c r="N131" s="230"/>
    </row>
    <row r="132" spans="2:14" hidden="1" x14ac:dyDescent="0.2">
      <c r="B132" s="229">
        <f t="shared" si="6"/>
        <v>125</v>
      </c>
      <c r="C132" s="225"/>
      <c r="D132" s="214"/>
      <c r="E132" s="223"/>
      <c r="F132" s="282"/>
      <c r="G132" s="278"/>
      <c r="H132" s="216" t="str">
        <f t="shared" si="4"/>
        <v/>
      </c>
      <c r="I132" s="279"/>
      <c r="J132" s="280"/>
      <c r="K132" s="281" t="str">
        <f t="shared" si="5"/>
        <v/>
      </c>
      <c r="L132" s="220" t="str">
        <f t="shared" si="7"/>
        <v/>
      </c>
      <c r="N132" s="231"/>
    </row>
    <row r="133" spans="2:14" hidden="1" x14ac:dyDescent="0.2">
      <c r="B133" s="229">
        <f t="shared" si="6"/>
        <v>126</v>
      </c>
      <c r="C133" s="225"/>
      <c r="D133" s="214"/>
      <c r="E133" s="223"/>
      <c r="F133" s="282"/>
      <c r="G133" s="278"/>
      <c r="H133" s="216" t="str">
        <f t="shared" si="4"/>
        <v/>
      </c>
      <c r="I133" s="279"/>
      <c r="J133" s="280"/>
      <c r="K133" s="281" t="str">
        <f t="shared" si="5"/>
        <v/>
      </c>
      <c r="L133" s="220" t="str">
        <f t="shared" si="7"/>
        <v/>
      </c>
    </row>
    <row r="134" spans="2:14" hidden="1" x14ac:dyDescent="0.2">
      <c r="B134" s="229">
        <f t="shared" si="6"/>
        <v>127</v>
      </c>
      <c r="C134" s="225"/>
      <c r="D134" s="214"/>
      <c r="E134" s="223"/>
      <c r="F134" s="282"/>
      <c r="G134" s="278"/>
      <c r="H134" s="216" t="str">
        <f t="shared" si="4"/>
        <v/>
      </c>
      <c r="I134" s="279"/>
      <c r="J134" s="280"/>
      <c r="K134" s="281" t="str">
        <f t="shared" si="5"/>
        <v/>
      </c>
      <c r="L134" s="220" t="str">
        <f t="shared" si="7"/>
        <v/>
      </c>
    </row>
    <row r="135" spans="2:14" hidden="1" x14ac:dyDescent="0.2">
      <c r="B135" s="229">
        <f t="shared" si="6"/>
        <v>128</v>
      </c>
      <c r="C135" s="225"/>
      <c r="D135" s="214"/>
      <c r="E135" s="223"/>
      <c r="F135" s="282"/>
      <c r="G135" s="278"/>
      <c r="H135" s="216" t="str">
        <f t="shared" si="4"/>
        <v/>
      </c>
      <c r="I135" s="279"/>
      <c r="J135" s="280"/>
      <c r="K135" s="281" t="str">
        <f t="shared" si="5"/>
        <v/>
      </c>
      <c r="L135" s="220" t="str">
        <f t="shared" si="7"/>
        <v/>
      </c>
    </row>
    <row r="136" spans="2:14" hidden="1" x14ac:dyDescent="0.2">
      <c r="B136" s="229">
        <f t="shared" si="6"/>
        <v>129</v>
      </c>
      <c r="C136" s="225"/>
      <c r="D136" s="214"/>
      <c r="E136" s="223"/>
      <c r="F136" s="282"/>
      <c r="G136" s="278"/>
      <c r="H136" s="216" t="str">
        <f t="shared" ref="H136:H199" si="8">IF(OR(ISBLANK(F136),ISBLANK(G136)),"",IF(OR(F136=0,G136=0),0,MIN(G136/F136,1)))</f>
        <v/>
      </c>
      <c r="I136" s="279"/>
      <c r="J136" s="280"/>
      <c r="K136" s="281" t="str">
        <f t="shared" si="5"/>
        <v/>
      </c>
      <c r="L136" s="220" t="str">
        <f t="shared" si="7"/>
        <v/>
      </c>
    </row>
    <row r="137" spans="2:14" hidden="1" x14ac:dyDescent="0.2">
      <c r="B137" s="229">
        <f t="shared" si="6"/>
        <v>130</v>
      </c>
      <c r="C137" s="225"/>
      <c r="D137" s="214"/>
      <c r="E137" s="223"/>
      <c r="F137" s="282"/>
      <c r="G137" s="278"/>
      <c r="H137" s="216" t="str">
        <f t="shared" si="8"/>
        <v/>
      </c>
      <c r="I137" s="279"/>
      <c r="J137" s="280"/>
      <c r="K137" s="281" t="str">
        <f t="shared" si="5"/>
        <v/>
      </c>
      <c r="L137" s="220" t="str">
        <f t="shared" si="7"/>
        <v/>
      </c>
      <c r="N137" s="233"/>
    </row>
    <row r="138" spans="2:14" hidden="1" x14ac:dyDescent="0.2">
      <c r="B138" s="229">
        <f t="shared" si="6"/>
        <v>131</v>
      </c>
      <c r="C138" s="225"/>
      <c r="D138" s="214"/>
      <c r="E138" s="223"/>
      <c r="F138" s="282"/>
      <c r="G138" s="278"/>
      <c r="H138" s="216" t="str">
        <f t="shared" si="8"/>
        <v/>
      </c>
      <c r="I138" s="279"/>
      <c r="J138" s="280"/>
      <c r="K138" s="281" t="str">
        <f t="shared" ref="K138:K201" si="9">IF(OR(H138="",ISBLANK(I138)),"",(H138*I138)*(1+J138))</f>
        <v/>
      </c>
      <c r="L138" s="220" t="str">
        <f t="shared" si="7"/>
        <v/>
      </c>
    </row>
    <row r="139" spans="2:14" hidden="1" x14ac:dyDescent="0.2">
      <c r="B139" s="229">
        <f t="shared" ref="B139:B202" si="10">B138+1</f>
        <v>132</v>
      </c>
      <c r="C139" s="225"/>
      <c r="D139" s="214"/>
      <c r="E139" s="223"/>
      <c r="F139" s="282"/>
      <c r="G139" s="278"/>
      <c r="H139" s="216" t="str">
        <f t="shared" si="8"/>
        <v/>
      </c>
      <c r="I139" s="279"/>
      <c r="J139" s="280"/>
      <c r="K139" s="281" t="str">
        <f t="shared" si="9"/>
        <v/>
      </c>
      <c r="L139" s="220" t="str">
        <f t="shared" si="7"/>
        <v/>
      </c>
    </row>
    <row r="140" spans="2:14" hidden="1" x14ac:dyDescent="0.2">
      <c r="B140" s="229">
        <f t="shared" si="10"/>
        <v>133</v>
      </c>
      <c r="C140" s="225"/>
      <c r="D140" s="214"/>
      <c r="E140" s="223"/>
      <c r="F140" s="282"/>
      <c r="G140" s="278"/>
      <c r="H140" s="216" t="str">
        <f t="shared" si="8"/>
        <v/>
      </c>
      <c r="I140" s="279"/>
      <c r="J140" s="280"/>
      <c r="K140" s="281" t="str">
        <f t="shared" si="9"/>
        <v/>
      </c>
      <c r="L140" s="220" t="str">
        <f t="shared" si="7"/>
        <v/>
      </c>
    </row>
    <row r="141" spans="2:14" hidden="1" x14ac:dyDescent="0.2">
      <c r="B141" s="229">
        <f t="shared" si="10"/>
        <v>134</v>
      </c>
      <c r="C141" s="225"/>
      <c r="D141" s="214"/>
      <c r="E141" s="223"/>
      <c r="F141" s="282"/>
      <c r="G141" s="278"/>
      <c r="H141" s="216" t="str">
        <f t="shared" si="8"/>
        <v/>
      </c>
      <c r="I141" s="279"/>
      <c r="J141" s="280"/>
      <c r="K141" s="281" t="str">
        <f t="shared" si="9"/>
        <v/>
      </c>
      <c r="L141" s="220" t="str">
        <f t="shared" si="7"/>
        <v/>
      </c>
    </row>
    <row r="142" spans="2:14" hidden="1" x14ac:dyDescent="0.2">
      <c r="B142" s="229">
        <f t="shared" si="10"/>
        <v>135</v>
      </c>
      <c r="C142" s="225"/>
      <c r="D142" s="214"/>
      <c r="E142" s="223"/>
      <c r="F142" s="282"/>
      <c r="G142" s="278"/>
      <c r="H142" s="216" t="str">
        <f t="shared" si="8"/>
        <v/>
      </c>
      <c r="I142" s="279"/>
      <c r="J142" s="280"/>
      <c r="K142" s="281" t="str">
        <f t="shared" si="9"/>
        <v/>
      </c>
      <c r="L142" s="220" t="str">
        <f t="shared" si="7"/>
        <v/>
      </c>
      <c r="N142" s="230"/>
    </row>
    <row r="143" spans="2:14" hidden="1" x14ac:dyDescent="0.2">
      <c r="B143" s="229">
        <f t="shared" si="10"/>
        <v>136</v>
      </c>
      <c r="C143" s="225"/>
      <c r="D143" s="214"/>
      <c r="E143" s="223"/>
      <c r="F143" s="282"/>
      <c r="G143" s="278"/>
      <c r="H143" s="216" t="str">
        <f t="shared" si="8"/>
        <v/>
      </c>
      <c r="I143" s="279"/>
      <c r="J143" s="280"/>
      <c r="K143" s="281" t="str">
        <f t="shared" si="9"/>
        <v/>
      </c>
      <c r="L143" s="220" t="str">
        <f t="shared" si="7"/>
        <v/>
      </c>
      <c r="N143" s="231"/>
    </row>
    <row r="144" spans="2:14" hidden="1" x14ac:dyDescent="0.2">
      <c r="B144" s="229">
        <f t="shared" si="10"/>
        <v>137</v>
      </c>
      <c r="C144" s="225"/>
      <c r="D144" s="214"/>
      <c r="E144" s="223"/>
      <c r="F144" s="282"/>
      <c r="G144" s="278"/>
      <c r="H144" s="216" t="str">
        <f t="shared" si="8"/>
        <v/>
      </c>
      <c r="I144" s="279"/>
      <c r="J144" s="280"/>
      <c r="K144" s="281" t="str">
        <f t="shared" si="9"/>
        <v/>
      </c>
      <c r="L144" s="220" t="str">
        <f t="shared" si="7"/>
        <v/>
      </c>
      <c r="N144" s="230"/>
    </row>
    <row r="145" spans="2:14" hidden="1" x14ac:dyDescent="0.2">
      <c r="B145" s="229">
        <f t="shared" si="10"/>
        <v>138</v>
      </c>
      <c r="C145" s="225"/>
      <c r="D145" s="214"/>
      <c r="E145" s="223"/>
      <c r="F145" s="282"/>
      <c r="G145" s="278"/>
      <c r="H145" s="216" t="str">
        <f t="shared" si="8"/>
        <v/>
      </c>
      <c r="I145" s="279"/>
      <c r="J145" s="280"/>
      <c r="K145" s="281" t="str">
        <f t="shared" si="9"/>
        <v/>
      </c>
      <c r="L145" s="220" t="str">
        <f t="shared" si="7"/>
        <v/>
      </c>
      <c r="N145" s="231"/>
    </row>
    <row r="146" spans="2:14" hidden="1" x14ac:dyDescent="0.2">
      <c r="B146" s="229">
        <f t="shared" si="10"/>
        <v>139</v>
      </c>
      <c r="C146" s="225"/>
      <c r="D146" s="214"/>
      <c r="E146" s="223"/>
      <c r="F146" s="282"/>
      <c r="G146" s="278"/>
      <c r="H146" s="216" t="str">
        <f t="shared" si="8"/>
        <v/>
      </c>
      <c r="I146" s="279"/>
      <c r="J146" s="280"/>
      <c r="K146" s="281" t="str">
        <f t="shared" si="9"/>
        <v/>
      </c>
      <c r="L146" s="220" t="str">
        <f t="shared" si="7"/>
        <v/>
      </c>
      <c r="N146" s="230"/>
    </row>
    <row r="147" spans="2:14" hidden="1" x14ac:dyDescent="0.2">
      <c r="B147" s="229">
        <f t="shared" si="10"/>
        <v>140</v>
      </c>
      <c r="C147" s="225"/>
      <c r="D147" s="214"/>
      <c r="E147" s="223"/>
      <c r="F147" s="282"/>
      <c r="G147" s="278"/>
      <c r="H147" s="216" t="str">
        <f t="shared" si="8"/>
        <v/>
      </c>
      <c r="I147" s="279"/>
      <c r="J147" s="280"/>
      <c r="K147" s="281" t="str">
        <f t="shared" si="9"/>
        <v/>
      </c>
      <c r="L147" s="220" t="str">
        <f t="shared" si="7"/>
        <v/>
      </c>
      <c r="N147" s="231"/>
    </row>
    <row r="148" spans="2:14" hidden="1" x14ac:dyDescent="0.2">
      <c r="B148" s="229">
        <f t="shared" si="10"/>
        <v>141</v>
      </c>
      <c r="C148" s="225"/>
      <c r="D148" s="214"/>
      <c r="E148" s="223"/>
      <c r="F148" s="282"/>
      <c r="G148" s="278"/>
      <c r="H148" s="216" t="str">
        <f t="shared" si="8"/>
        <v/>
      </c>
      <c r="I148" s="279"/>
      <c r="J148" s="280"/>
      <c r="K148" s="281" t="str">
        <f t="shared" si="9"/>
        <v/>
      </c>
      <c r="L148" s="220" t="str">
        <f t="shared" si="7"/>
        <v/>
      </c>
      <c r="N148" s="234"/>
    </row>
    <row r="149" spans="2:14" hidden="1" x14ac:dyDescent="0.2">
      <c r="B149" s="229">
        <f t="shared" si="10"/>
        <v>142</v>
      </c>
      <c r="C149" s="225"/>
      <c r="D149" s="214"/>
      <c r="E149" s="223"/>
      <c r="F149" s="282"/>
      <c r="G149" s="278"/>
      <c r="H149" s="216" t="str">
        <f t="shared" si="8"/>
        <v/>
      </c>
      <c r="I149" s="279"/>
      <c r="J149" s="280"/>
      <c r="K149" s="281" t="str">
        <f t="shared" si="9"/>
        <v/>
      </c>
      <c r="L149" s="220" t="str">
        <f t="shared" si="7"/>
        <v/>
      </c>
    </row>
    <row r="150" spans="2:14" hidden="1" x14ac:dyDescent="0.2">
      <c r="B150" s="229">
        <f t="shared" si="10"/>
        <v>143</v>
      </c>
      <c r="C150" s="225"/>
      <c r="D150" s="214"/>
      <c r="E150" s="223"/>
      <c r="F150" s="282"/>
      <c r="G150" s="278"/>
      <c r="H150" s="216" t="str">
        <f t="shared" si="8"/>
        <v/>
      </c>
      <c r="I150" s="279"/>
      <c r="J150" s="280"/>
      <c r="K150" s="281" t="str">
        <f t="shared" si="9"/>
        <v/>
      </c>
      <c r="L150" s="220" t="str">
        <f t="shared" si="7"/>
        <v/>
      </c>
    </row>
    <row r="151" spans="2:14" hidden="1" x14ac:dyDescent="0.2">
      <c r="B151" s="229">
        <f t="shared" si="10"/>
        <v>144</v>
      </c>
      <c r="C151" s="225"/>
      <c r="D151" s="214"/>
      <c r="E151" s="223"/>
      <c r="F151" s="282"/>
      <c r="G151" s="278"/>
      <c r="H151" s="216" t="str">
        <f t="shared" si="8"/>
        <v/>
      </c>
      <c r="I151" s="279"/>
      <c r="J151" s="280"/>
      <c r="K151" s="281" t="str">
        <f t="shared" si="9"/>
        <v/>
      </c>
      <c r="L151" s="220" t="str">
        <f t="shared" si="7"/>
        <v/>
      </c>
    </row>
    <row r="152" spans="2:14" hidden="1" x14ac:dyDescent="0.2">
      <c r="B152" s="229">
        <f t="shared" si="10"/>
        <v>145</v>
      </c>
      <c r="C152" s="225"/>
      <c r="D152" s="214"/>
      <c r="E152" s="223"/>
      <c r="F152" s="282"/>
      <c r="G152" s="278"/>
      <c r="H152" s="216" t="str">
        <f t="shared" si="8"/>
        <v/>
      </c>
      <c r="I152" s="279"/>
      <c r="J152" s="280"/>
      <c r="K152" s="281" t="str">
        <f t="shared" si="9"/>
        <v/>
      </c>
      <c r="L152" s="220" t="str">
        <f t="shared" si="7"/>
        <v/>
      </c>
      <c r="N152" s="233"/>
    </row>
    <row r="153" spans="2:14" hidden="1" x14ac:dyDescent="0.2">
      <c r="B153" s="229">
        <f t="shared" si="10"/>
        <v>146</v>
      </c>
      <c r="C153" s="225"/>
      <c r="D153" s="214"/>
      <c r="E153" s="223"/>
      <c r="F153" s="282"/>
      <c r="G153" s="278"/>
      <c r="H153" s="216" t="str">
        <f t="shared" si="8"/>
        <v/>
      </c>
      <c r="I153" s="279"/>
      <c r="J153" s="280"/>
      <c r="K153" s="281" t="str">
        <f t="shared" si="9"/>
        <v/>
      </c>
      <c r="L153" s="220" t="str">
        <f t="shared" si="7"/>
        <v/>
      </c>
    </row>
    <row r="154" spans="2:14" hidden="1" x14ac:dyDescent="0.2">
      <c r="B154" s="229">
        <f t="shared" si="10"/>
        <v>147</v>
      </c>
      <c r="C154" s="225"/>
      <c r="D154" s="214"/>
      <c r="E154" s="223"/>
      <c r="F154" s="282"/>
      <c r="G154" s="278"/>
      <c r="H154" s="216" t="str">
        <f t="shared" si="8"/>
        <v/>
      </c>
      <c r="I154" s="279"/>
      <c r="J154" s="280"/>
      <c r="K154" s="281" t="str">
        <f t="shared" si="9"/>
        <v/>
      </c>
      <c r="L154" s="220" t="str">
        <f t="shared" si="7"/>
        <v/>
      </c>
    </row>
    <row r="155" spans="2:14" hidden="1" x14ac:dyDescent="0.2">
      <c r="B155" s="229">
        <f t="shared" si="10"/>
        <v>148</v>
      </c>
      <c r="C155" s="225"/>
      <c r="D155" s="214"/>
      <c r="E155" s="223"/>
      <c r="F155" s="282"/>
      <c r="G155" s="278"/>
      <c r="H155" s="216" t="str">
        <f t="shared" si="8"/>
        <v/>
      </c>
      <c r="I155" s="279"/>
      <c r="J155" s="280"/>
      <c r="K155" s="281" t="str">
        <f t="shared" si="9"/>
        <v/>
      </c>
      <c r="L155" s="220" t="str">
        <f t="shared" si="7"/>
        <v/>
      </c>
    </row>
    <row r="156" spans="2:14" hidden="1" x14ac:dyDescent="0.2">
      <c r="B156" s="229">
        <f t="shared" si="10"/>
        <v>149</v>
      </c>
      <c r="C156" s="225"/>
      <c r="D156" s="214"/>
      <c r="E156" s="223"/>
      <c r="F156" s="282"/>
      <c r="G156" s="278"/>
      <c r="H156" s="216" t="str">
        <f t="shared" si="8"/>
        <v/>
      </c>
      <c r="I156" s="279"/>
      <c r="J156" s="280"/>
      <c r="K156" s="281" t="str">
        <f t="shared" si="9"/>
        <v/>
      </c>
      <c r="L156" s="220" t="str">
        <f t="shared" si="7"/>
        <v/>
      </c>
    </row>
    <row r="157" spans="2:14" hidden="1" x14ac:dyDescent="0.2">
      <c r="B157" s="229">
        <f t="shared" si="10"/>
        <v>150</v>
      </c>
      <c r="C157" s="225"/>
      <c r="D157" s="214"/>
      <c r="E157" s="223"/>
      <c r="F157" s="282"/>
      <c r="G157" s="278"/>
      <c r="H157" s="216" t="str">
        <f t="shared" si="8"/>
        <v/>
      </c>
      <c r="I157" s="279"/>
      <c r="J157" s="280"/>
      <c r="K157" s="281" t="str">
        <f t="shared" si="9"/>
        <v/>
      </c>
      <c r="L157" s="220" t="str">
        <f t="shared" si="7"/>
        <v/>
      </c>
      <c r="N157" s="230"/>
    </row>
    <row r="158" spans="2:14" hidden="1" x14ac:dyDescent="0.2">
      <c r="B158" s="229">
        <f t="shared" si="10"/>
        <v>151</v>
      </c>
      <c r="C158" s="225"/>
      <c r="D158" s="214"/>
      <c r="E158" s="223"/>
      <c r="F158" s="282"/>
      <c r="G158" s="278"/>
      <c r="H158" s="216" t="str">
        <f t="shared" si="8"/>
        <v/>
      </c>
      <c r="I158" s="279"/>
      <c r="J158" s="280"/>
      <c r="K158" s="281" t="str">
        <f t="shared" si="9"/>
        <v/>
      </c>
      <c r="L158" s="220" t="str">
        <f t="shared" si="7"/>
        <v/>
      </c>
      <c r="N158" s="231"/>
    </row>
    <row r="159" spans="2:14" hidden="1" x14ac:dyDescent="0.2">
      <c r="B159" s="229">
        <f t="shared" si="10"/>
        <v>152</v>
      </c>
      <c r="C159" s="225"/>
      <c r="D159" s="214"/>
      <c r="E159" s="223"/>
      <c r="F159" s="282"/>
      <c r="G159" s="278"/>
      <c r="H159" s="216" t="str">
        <f t="shared" si="8"/>
        <v/>
      </c>
      <c r="I159" s="279"/>
      <c r="J159" s="280"/>
      <c r="K159" s="281" t="str">
        <f t="shared" si="9"/>
        <v/>
      </c>
      <c r="L159" s="220" t="str">
        <f t="shared" si="7"/>
        <v/>
      </c>
      <c r="N159" s="230"/>
    </row>
    <row r="160" spans="2:14" hidden="1" x14ac:dyDescent="0.2">
      <c r="B160" s="229">
        <f t="shared" si="10"/>
        <v>153</v>
      </c>
      <c r="C160" s="225"/>
      <c r="D160" s="214"/>
      <c r="E160" s="223"/>
      <c r="F160" s="282"/>
      <c r="G160" s="278"/>
      <c r="H160" s="216" t="str">
        <f t="shared" si="8"/>
        <v/>
      </c>
      <c r="I160" s="279"/>
      <c r="J160" s="280"/>
      <c r="K160" s="281" t="str">
        <f t="shared" si="9"/>
        <v/>
      </c>
      <c r="L160" s="220" t="str">
        <f t="shared" si="7"/>
        <v/>
      </c>
      <c r="N160" s="231"/>
    </row>
    <row r="161" spans="2:14" hidden="1" x14ac:dyDescent="0.2">
      <c r="B161" s="229">
        <f t="shared" si="10"/>
        <v>154</v>
      </c>
      <c r="C161" s="225"/>
      <c r="D161" s="214"/>
      <c r="E161" s="223"/>
      <c r="F161" s="282"/>
      <c r="G161" s="278"/>
      <c r="H161" s="216" t="str">
        <f t="shared" si="8"/>
        <v/>
      </c>
      <c r="I161" s="279"/>
      <c r="J161" s="280"/>
      <c r="K161" s="281" t="str">
        <f t="shared" si="9"/>
        <v/>
      </c>
      <c r="L161" s="220" t="str">
        <f t="shared" ref="L161:L207" si="11">IF(K160&lt;&gt;"","ja","")</f>
        <v/>
      </c>
      <c r="N161" s="230"/>
    </row>
    <row r="162" spans="2:14" hidden="1" x14ac:dyDescent="0.2">
      <c r="B162" s="229">
        <f t="shared" si="10"/>
        <v>155</v>
      </c>
      <c r="C162" s="225"/>
      <c r="D162" s="214"/>
      <c r="E162" s="223"/>
      <c r="F162" s="282"/>
      <c r="G162" s="278"/>
      <c r="H162" s="216" t="str">
        <f t="shared" si="8"/>
        <v/>
      </c>
      <c r="I162" s="279"/>
      <c r="J162" s="280"/>
      <c r="K162" s="281" t="str">
        <f t="shared" si="9"/>
        <v/>
      </c>
      <c r="L162" s="220" t="str">
        <f t="shared" si="11"/>
        <v/>
      </c>
      <c r="N162" s="231"/>
    </row>
    <row r="163" spans="2:14" hidden="1" x14ac:dyDescent="0.2">
      <c r="B163" s="229">
        <f t="shared" si="10"/>
        <v>156</v>
      </c>
      <c r="C163" s="225"/>
      <c r="D163" s="214"/>
      <c r="E163" s="223"/>
      <c r="F163" s="282"/>
      <c r="G163" s="278"/>
      <c r="H163" s="216" t="str">
        <f t="shared" si="8"/>
        <v/>
      </c>
      <c r="I163" s="279"/>
      <c r="J163" s="280"/>
      <c r="K163" s="281" t="str">
        <f t="shared" si="9"/>
        <v/>
      </c>
      <c r="L163" s="220" t="str">
        <f t="shared" si="11"/>
        <v/>
      </c>
    </row>
    <row r="164" spans="2:14" hidden="1" x14ac:dyDescent="0.2">
      <c r="B164" s="229">
        <f t="shared" si="10"/>
        <v>157</v>
      </c>
      <c r="C164" s="225"/>
      <c r="D164" s="214"/>
      <c r="E164" s="223"/>
      <c r="F164" s="282"/>
      <c r="G164" s="278"/>
      <c r="H164" s="216" t="str">
        <f t="shared" si="8"/>
        <v/>
      </c>
      <c r="I164" s="279"/>
      <c r="J164" s="280"/>
      <c r="K164" s="281" t="str">
        <f t="shared" si="9"/>
        <v/>
      </c>
      <c r="L164" s="220" t="str">
        <f t="shared" si="11"/>
        <v/>
      </c>
    </row>
    <row r="165" spans="2:14" hidden="1" x14ac:dyDescent="0.2">
      <c r="B165" s="229">
        <f t="shared" si="10"/>
        <v>158</v>
      </c>
      <c r="C165" s="225"/>
      <c r="D165" s="214"/>
      <c r="E165" s="223"/>
      <c r="F165" s="282"/>
      <c r="G165" s="278"/>
      <c r="H165" s="216" t="str">
        <f t="shared" si="8"/>
        <v/>
      </c>
      <c r="I165" s="279"/>
      <c r="J165" s="280"/>
      <c r="K165" s="281" t="str">
        <f t="shared" si="9"/>
        <v/>
      </c>
      <c r="L165" s="220" t="str">
        <f t="shared" si="11"/>
        <v/>
      </c>
    </row>
    <row r="166" spans="2:14" hidden="1" x14ac:dyDescent="0.2">
      <c r="B166" s="229">
        <f t="shared" si="10"/>
        <v>159</v>
      </c>
      <c r="C166" s="225"/>
      <c r="D166" s="214"/>
      <c r="E166" s="223"/>
      <c r="F166" s="282"/>
      <c r="G166" s="278"/>
      <c r="H166" s="216" t="str">
        <f t="shared" si="8"/>
        <v/>
      </c>
      <c r="I166" s="279"/>
      <c r="J166" s="280"/>
      <c r="K166" s="281" t="str">
        <f t="shared" si="9"/>
        <v/>
      </c>
      <c r="L166" s="220" t="str">
        <f t="shared" si="11"/>
        <v/>
      </c>
    </row>
    <row r="167" spans="2:14" hidden="1" x14ac:dyDescent="0.2">
      <c r="B167" s="229">
        <f t="shared" si="10"/>
        <v>160</v>
      </c>
      <c r="C167" s="225"/>
      <c r="D167" s="214"/>
      <c r="E167" s="223"/>
      <c r="F167" s="282"/>
      <c r="G167" s="278"/>
      <c r="H167" s="216" t="str">
        <f t="shared" si="8"/>
        <v/>
      </c>
      <c r="I167" s="279"/>
      <c r="J167" s="280"/>
      <c r="K167" s="281" t="str">
        <f t="shared" si="9"/>
        <v/>
      </c>
      <c r="L167" s="220" t="str">
        <f t="shared" si="11"/>
        <v/>
      </c>
      <c r="N167" s="233"/>
    </row>
    <row r="168" spans="2:14" hidden="1" x14ac:dyDescent="0.2">
      <c r="B168" s="229">
        <f t="shared" si="10"/>
        <v>161</v>
      </c>
      <c r="C168" s="225"/>
      <c r="D168" s="214"/>
      <c r="E168" s="223"/>
      <c r="F168" s="282"/>
      <c r="G168" s="278"/>
      <c r="H168" s="216" t="str">
        <f t="shared" si="8"/>
        <v/>
      </c>
      <c r="I168" s="279"/>
      <c r="J168" s="280"/>
      <c r="K168" s="281" t="str">
        <f t="shared" si="9"/>
        <v/>
      </c>
      <c r="L168" s="220" t="str">
        <f t="shared" si="11"/>
        <v/>
      </c>
    </row>
    <row r="169" spans="2:14" hidden="1" x14ac:dyDescent="0.2">
      <c r="B169" s="229">
        <f t="shared" si="10"/>
        <v>162</v>
      </c>
      <c r="C169" s="225"/>
      <c r="D169" s="214"/>
      <c r="E169" s="223"/>
      <c r="F169" s="282"/>
      <c r="G169" s="278"/>
      <c r="H169" s="216" t="str">
        <f t="shared" si="8"/>
        <v/>
      </c>
      <c r="I169" s="279"/>
      <c r="J169" s="280"/>
      <c r="K169" s="281" t="str">
        <f t="shared" si="9"/>
        <v/>
      </c>
      <c r="L169" s="220" t="str">
        <f t="shared" si="11"/>
        <v/>
      </c>
    </row>
    <row r="170" spans="2:14" hidden="1" x14ac:dyDescent="0.2">
      <c r="B170" s="229">
        <f t="shared" si="10"/>
        <v>163</v>
      </c>
      <c r="C170" s="225"/>
      <c r="D170" s="214"/>
      <c r="E170" s="223"/>
      <c r="F170" s="282"/>
      <c r="G170" s="278"/>
      <c r="H170" s="216" t="str">
        <f t="shared" si="8"/>
        <v/>
      </c>
      <c r="I170" s="279"/>
      <c r="J170" s="280"/>
      <c r="K170" s="281" t="str">
        <f t="shared" si="9"/>
        <v/>
      </c>
      <c r="L170" s="220" t="str">
        <f t="shared" si="11"/>
        <v/>
      </c>
    </row>
    <row r="171" spans="2:14" hidden="1" x14ac:dyDescent="0.2">
      <c r="B171" s="229">
        <f t="shared" si="10"/>
        <v>164</v>
      </c>
      <c r="C171" s="225"/>
      <c r="D171" s="214"/>
      <c r="E171" s="223"/>
      <c r="F171" s="282"/>
      <c r="G171" s="278"/>
      <c r="H171" s="216" t="str">
        <f t="shared" si="8"/>
        <v/>
      </c>
      <c r="I171" s="279"/>
      <c r="J171" s="280"/>
      <c r="K171" s="281" t="str">
        <f t="shared" si="9"/>
        <v/>
      </c>
      <c r="L171" s="220" t="str">
        <f t="shared" si="11"/>
        <v/>
      </c>
    </row>
    <row r="172" spans="2:14" hidden="1" x14ac:dyDescent="0.2">
      <c r="B172" s="229">
        <f t="shared" si="10"/>
        <v>165</v>
      </c>
      <c r="C172" s="225"/>
      <c r="D172" s="214"/>
      <c r="E172" s="223"/>
      <c r="F172" s="282"/>
      <c r="G172" s="278"/>
      <c r="H172" s="216" t="str">
        <f t="shared" si="8"/>
        <v/>
      </c>
      <c r="I172" s="279"/>
      <c r="J172" s="280"/>
      <c r="K172" s="281" t="str">
        <f t="shared" si="9"/>
        <v/>
      </c>
      <c r="L172" s="220" t="str">
        <f t="shared" si="11"/>
        <v/>
      </c>
    </row>
    <row r="173" spans="2:14" hidden="1" x14ac:dyDescent="0.2">
      <c r="B173" s="229">
        <f t="shared" si="10"/>
        <v>166</v>
      </c>
      <c r="C173" s="225"/>
      <c r="D173" s="214"/>
      <c r="E173" s="223"/>
      <c r="F173" s="282"/>
      <c r="G173" s="278"/>
      <c r="H173" s="216" t="str">
        <f t="shared" si="8"/>
        <v/>
      </c>
      <c r="I173" s="279"/>
      <c r="J173" s="280"/>
      <c r="K173" s="281" t="str">
        <f t="shared" si="9"/>
        <v/>
      </c>
      <c r="L173" s="220" t="str">
        <f t="shared" si="11"/>
        <v/>
      </c>
    </row>
    <row r="174" spans="2:14" hidden="1" x14ac:dyDescent="0.2">
      <c r="B174" s="229">
        <f t="shared" si="10"/>
        <v>167</v>
      </c>
      <c r="C174" s="225"/>
      <c r="D174" s="214"/>
      <c r="E174" s="223"/>
      <c r="F174" s="282"/>
      <c r="G174" s="278"/>
      <c r="H174" s="216" t="str">
        <f t="shared" si="8"/>
        <v/>
      </c>
      <c r="I174" s="279"/>
      <c r="J174" s="280"/>
      <c r="K174" s="281" t="str">
        <f t="shared" si="9"/>
        <v/>
      </c>
      <c r="L174" s="220" t="str">
        <f t="shared" si="11"/>
        <v/>
      </c>
    </row>
    <row r="175" spans="2:14" hidden="1" x14ac:dyDescent="0.2">
      <c r="B175" s="229">
        <f t="shared" si="10"/>
        <v>168</v>
      </c>
      <c r="C175" s="225"/>
      <c r="D175" s="214"/>
      <c r="E175" s="223"/>
      <c r="F175" s="282"/>
      <c r="G175" s="278"/>
      <c r="H175" s="216" t="str">
        <f t="shared" si="8"/>
        <v/>
      </c>
      <c r="I175" s="279"/>
      <c r="J175" s="280"/>
      <c r="K175" s="281" t="str">
        <f t="shared" si="9"/>
        <v/>
      </c>
      <c r="L175" s="220" t="str">
        <f t="shared" si="11"/>
        <v/>
      </c>
    </row>
    <row r="176" spans="2:14" hidden="1" x14ac:dyDescent="0.2">
      <c r="B176" s="229">
        <f t="shared" si="10"/>
        <v>169</v>
      </c>
      <c r="C176" s="225"/>
      <c r="D176" s="214"/>
      <c r="E176" s="223"/>
      <c r="F176" s="282"/>
      <c r="G176" s="278"/>
      <c r="H176" s="216" t="str">
        <f t="shared" si="8"/>
        <v/>
      </c>
      <c r="I176" s="279"/>
      <c r="J176" s="280"/>
      <c r="K176" s="281" t="str">
        <f t="shared" si="9"/>
        <v/>
      </c>
      <c r="L176" s="220" t="str">
        <f t="shared" si="11"/>
        <v/>
      </c>
    </row>
    <row r="177" spans="2:12" hidden="1" x14ac:dyDescent="0.2">
      <c r="B177" s="229">
        <f t="shared" si="10"/>
        <v>170</v>
      </c>
      <c r="C177" s="225"/>
      <c r="D177" s="214"/>
      <c r="E177" s="223"/>
      <c r="F177" s="282"/>
      <c r="G177" s="278"/>
      <c r="H177" s="216" t="str">
        <f t="shared" si="8"/>
        <v/>
      </c>
      <c r="I177" s="279"/>
      <c r="J177" s="280"/>
      <c r="K177" s="281" t="str">
        <f t="shared" si="9"/>
        <v/>
      </c>
      <c r="L177" s="220" t="str">
        <f t="shared" si="11"/>
        <v/>
      </c>
    </row>
    <row r="178" spans="2:12" hidden="1" x14ac:dyDescent="0.2">
      <c r="B178" s="229">
        <f t="shared" si="10"/>
        <v>171</v>
      </c>
      <c r="C178" s="225"/>
      <c r="D178" s="214"/>
      <c r="E178" s="223"/>
      <c r="F178" s="282"/>
      <c r="G178" s="278"/>
      <c r="H178" s="216" t="str">
        <f t="shared" si="8"/>
        <v/>
      </c>
      <c r="I178" s="279"/>
      <c r="J178" s="280"/>
      <c r="K178" s="281" t="str">
        <f t="shared" si="9"/>
        <v/>
      </c>
      <c r="L178" s="220" t="str">
        <f t="shared" si="11"/>
        <v/>
      </c>
    </row>
    <row r="179" spans="2:12" hidden="1" x14ac:dyDescent="0.2">
      <c r="B179" s="229">
        <f t="shared" si="10"/>
        <v>172</v>
      </c>
      <c r="C179" s="225"/>
      <c r="D179" s="214"/>
      <c r="E179" s="223"/>
      <c r="F179" s="282"/>
      <c r="G179" s="278"/>
      <c r="H179" s="216" t="str">
        <f t="shared" si="8"/>
        <v/>
      </c>
      <c r="I179" s="279"/>
      <c r="J179" s="280"/>
      <c r="K179" s="281" t="str">
        <f t="shared" si="9"/>
        <v/>
      </c>
      <c r="L179" s="220" t="str">
        <f t="shared" si="11"/>
        <v/>
      </c>
    </row>
    <row r="180" spans="2:12" hidden="1" x14ac:dyDescent="0.2">
      <c r="B180" s="229">
        <f t="shared" si="10"/>
        <v>173</v>
      </c>
      <c r="C180" s="225"/>
      <c r="D180" s="214"/>
      <c r="E180" s="223"/>
      <c r="F180" s="282"/>
      <c r="G180" s="278"/>
      <c r="H180" s="216" t="str">
        <f t="shared" si="8"/>
        <v/>
      </c>
      <c r="I180" s="279"/>
      <c r="J180" s="280"/>
      <c r="K180" s="281" t="str">
        <f t="shared" si="9"/>
        <v/>
      </c>
      <c r="L180" s="220" t="str">
        <f t="shared" si="11"/>
        <v/>
      </c>
    </row>
    <row r="181" spans="2:12" hidden="1" x14ac:dyDescent="0.2">
      <c r="B181" s="229">
        <f t="shared" si="10"/>
        <v>174</v>
      </c>
      <c r="C181" s="225"/>
      <c r="D181" s="214"/>
      <c r="E181" s="223"/>
      <c r="F181" s="282"/>
      <c r="G181" s="278"/>
      <c r="H181" s="216" t="str">
        <f t="shared" si="8"/>
        <v/>
      </c>
      <c r="I181" s="279"/>
      <c r="J181" s="280"/>
      <c r="K181" s="281" t="str">
        <f t="shared" si="9"/>
        <v/>
      </c>
      <c r="L181" s="220" t="str">
        <f t="shared" si="11"/>
        <v/>
      </c>
    </row>
    <row r="182" spans="2:12" hidden="1" x14ac:dyDescent="0.2">
      <c r="B182" s="229">
        <f t="shared" si="10"/>
        <v>175</v>
      </c>
      <c r="C182" s="225"/>
      <c r="D182" s="214"/>
      <c r="E182" s="223"/>
      <c r="F182" s="282"/>
      <c r="G182" s="278"/>
      <c r="H182" s="216" t="str">
        <f t="shared" si="8"/>
        <v/>
      </c>
      <c r="I182" s="279"/>
      <c r="J182" s="280"/>
      <c r="K182" s="281" t="str">
        <f t="shared" si="9"/>
        <v/>
      </c>
      <c r="L182" s="220" t="str">
        <f t="shared" si="11"/>
        <v/>
      </c>
    </row>
    <row r="183" spans="2:12" hidden="1" x14ac:dyDescent="0.2">
      <c r="B183" s="229">
        <f t="shared" si="10"/>
        <v>176</v>
      </c>
      <c r="C183" s="225"/>
      <c r="D183" s="214"/>
      <c r="E183" s="223"/>
      <c r="F183" s="282"/>
      <c r="G183" s="278"/>
      <c r="H183" s="216" t="str">
        <f t="shared" si="8"/>
        <v/>
      </c>
      <c r="I183" s="279"/>
      <c r="J183" s="280"/>
      <c r="K183" s="281" t="str">
        <f t="shared" si="9"/>
        <v/>
      </c>
      <c r="L183" s="220" t="str">
        <f t="shared" si="11"/>
        <v/>
      </c>
    </row>
    <row r="184" spans="2:12" hidden="1" x14ac:dyDescent="0.2">
      <c r="B184" s="229">
        <f t="shared" si="10"/>
        <v>177</v>
      </c>
      <c r="C184" s="225"/>
      <c r="D184" s="214"/>
      <c r="E184" s="223"/>
      <c r="F184" s="282"/>
      <c r="G184" s="278"/>
      <c r="H184" s="216" t="str">
        <f t="shared" si="8"/>
        <v/>
      </c>
      <c r="I184" s="279"/>
      <c r="J184" s="280"/>
      <c r="K184" s="281" t="str">
        <f t="shared" si="9"/>
        <v/>
      </c>
      <c r="L184" s="220" t="str">
        <f t="shared" si="11"/>
        <v/>
      </c>
    </row>
    <row r="185" spans="2:12" hidden="1" x14ac:dyDescent="0.2">
      <c r="B185" s="229">
        <f t="shared" si="10"/>
        <v>178</v>
      </c>
      <c r="C185" s="225"/>
      <c r="D185" s="214"/>
      <c r="E185" s="223"/>
      <c r="F185" s="282"/>
      <c r="G185" s="278"/>
      <c r="H185" s="216" t="str">
        <f t="shared" si="8"/>
        <v/>
      </c>
      <c r="I185" s="279"/>
      <c r="J185" s="280"/>
      <c r="K185" s="281" t="str">
        <f t="shared" si="9"/>
        <v/>
      </c>
      <c r="L185" s="220" t="str">
        <f t="shared" si="11"/>
        <v/>
      </c>
    </row>
    <row r="186" spans="2:12" hidden="1" x14ac:dyDescent="0.2">
      <c r="B186" s="229">
        <f t="shared" si="10"/>
        <v>179</v>
      </c>
      <c r="C186" s="225"/>
      <c r="D186" s="214"/>
      <c r="E186" s="223"/>
      <c r="F186" s="282"/>
      <c r="G186" s="278"/>
      <c r="H186" s="216" t="str">
        <f t="shared" si="8"/>
        <v/>
      </c>
      <c r="I186" s="279"/>
      <c r="J186" s="280"/>
      <c r="K186" s="281" t="str">
        <f t="shared" si="9"/>
        <v/>
      </c>
      <c r="L186" s="220" t="str">
        <f t="shared" si="11"/>
        <v/>
      </c>
    </row>
    <row r="187" spans="2:12" hidden="1" x14ac:dyDescent="0.2">
      <c r="B187" s="229">
        <f t="shared" si="10"/>
        <v>180</v>
      </c>
      <c r="C187" s="225"/>
      <c r="D187" s="214"/>
      <c r="E187" s="223"/>
      <c r="F187" s="282"/>
      <c r="G187" s="278"/>
      <c r="H187" s="216" t="str">
        <f t="shared" si="8"/>
        <v/>
      </c>
      <c r="I187" s="279"/>
      <c r="J187" s="280"/>
      <c r="K187" s="281" t="str">
        <f t="shared" si="9"/>
        <v/>
      </c>
      <c r="L187" s="220" t="str">
        <f t="shared" si="11"/>
        <v/>
      </c>
    </row>
    <row r="188" spans="2:12" hidden="1" x14ac:dyDescent="0.2">
      <c r="B188" s="229">
        <f t="shared" si="10"/>
        <v>181</v>
      </c>
      <c r="C188" s="225"/>
      <c r="D188" s="214"/>
      <c r="E188" s="223"/>
      <c r="F188" s="282"/>
      <c r="G188" s="278"/>
      <c r="H188" s="216" t="str">
        <f t="shared" si="8"/>
        <v/>
      </c>
      <c r="I188" s="279"/>
      <c r="J188" s="280"/>
      <c r="K188" s="281" t="str">
        <f t="shared" si="9"/>
        <v/>
      </c>
      <c r="L188" s="220" t="str">
        <f t="shared" si="11"/>
        <v/>
      </c>
    </row>
    <row r="189" spans="2:12" hidden="1" x14ac:dyDescent="0.2">
      <c r="B189" s="229">
        <f t="shared" si="10"/>
        <v>182</v>
      </c>
      <c r="C189" s="225"/>
      <c r="D189" s="214"/>
      <c r="E189" s="223"/>
      <c r="F189" s="282"/>
      <c r="G189" s="278"/>
      <c r="H189" s="216" t="str">
        <f t="shared" si="8"/>
        <v/>
      </c>
      <c r="I189" s="279"/>
      <c r="J189" s="280"/>
      <c r="K189" s="281" t="str">
        <f t="shared" si="9"/>
        <v/>
      </c>
      <c r="L189" s="220" t="str">
        <f t="shared" si="11"/>
        <v/>
      </c>
    </row>
    <row r="190" spans="2:12" hidden="1" x14ac:dyDescent="0.2">
      <c r="B190" s="229">
        <f t="shared" si="10"/>
        <v>183</v>
      </c>
      <c r="C190" s="225"/>
      <c r="D190" s="214"/>
      <c r="E190" s="223"/>
      <c r="F190" s="282"/>
      <c r="G190" s="278"/>
      <c r="H190" s="216" t="str">
        <f t="shared" si="8"/>
        <v/>
      </c>
      <c r="I190" s="279"/>
      <c r="J190" s="280"/>
      <c r="K190" s="281" t="str">
        <f t="shared" si="9"/>
        <v/>
      </c>
      <c r="L190" s="220" t="str">
        <f t="shared" si="11"/>
        <v/>
      </c>
    </row>
    <row r="191" spans="2:12" hidden="1" x14ac:dyDescent="0.2">
      <c r="B191" s="229">
        <f t="shared" si="10"/>
        <v>184</v>
      </c>
      <c r="C191" s="225"/>
      <c r="D191" s="214"/>
      <c r="E191" s="223"/>
      <c r="F191" s="282"/>
      <c r="G191" s="278"/>
      <c r="H191" s="216" t="str">
        <f t="shared" si="8"/>
        <v/>
      </c>
      <c r="I191" s="279"/>
      <c r="J191" s="280"/>
      <c r="K191" s="281" t="str">
        <f t="shared" si="9"/>
        <v/>
      </c>
      <c r="L191" s="220" t="str">
        <f t="shared" si="11"/>
        <v/>
      </c>
    </row>
    <row r="192" spans="2:12" hidden="1" x14ac:dyDescent="0.2">
      <c r="B192" s="229">
        <f t="shared" si="10"/>
        <v>185</v>
      </c>
      <c r="C192" s="225"/>
      <c r="D192" s="214"/>
      <c r="E192" s="223"/>
      <c r="F192" s="282"/>
      <c r="G192" s="278"/>
      <c r="H192" s="216" t="str">
        <f t="shared" si="8"/>
        <v/>
      </c>
      <c r="I192" s="279"/>
      <c r="J192" s="280"/>
      <c r="K192" s="281" t="str">
        <f t="shared" si="9"/>
        <v/>
      </c>
      <c r="L192" s="220" t="str">
        <f t="shared" si="11"/>
        <v/>
      </c>
    </row>
    <row r="193" spans="2:12" hidden="1" x14ac:dyDescent="0.2">
      <c r="B193" s="229">
        <f t="shared" si="10"/>
        <v>186</v>
      </c>
      <c r="C193" s="225"/>
      <c r="D193" s="214"/>
      <c r="E193" s="223"/>
      <c r="F193" s="282"/>
      <c r="G193" s="278"/>
      <c r="H193" s="216" t="str">
        <f t="shared" si="8"/>
        <v/>
      </c>
      <c r="I193" s="279"/>
      <c r="J193" s="280"/>
      <c r="K193" s="281" t="str">
        <f t="shared" si="9"/>
        <v/>
      </c>
      <c r="L193" s="220" t="str">
        <f t="shared" si="11"/>
        <v/>
      </c>
    </row>
    <row r="194" spans="2:12" hidden="1" x14ac:dyDescent="0.2">
      <c r="B194" s="229">
        <f t="shared" si="10"/>
        <v>187</v>
      </c>
      <c r="C194" s="225"/>
      <c r="D194" s="214"/>
      <c r="E194" s="223"/>
      <c r="F194" s="282"/>
      <c r="G194" s="278"/>
      <c r="H194" s="216" t="str">
        <f t="shared" si="8"/>
        <v/>
      </c>
      <c r="I194" s="279"/>
      <c r="J194" s="280"/>
      <c r="K194" s="281" t="str">
        <f t="shared" si="9"/>
        <v/>
      </c>
      <c r="L194" s="220" t="str">
        <f t="shared" si="11"/>
        <v/>
      </c>
    </row>
    <row r="195" spans="2:12" hidden="1" x14ac:dyDescent="0.2">
      <c r="B195" s="229">
        <f t="shared" si="10"/>
        <v>188</v>
      </c>
      <c r="C195" s="225"/>
      <c r="D195" s="214"/>
      <c r="E195" s="223"/>
      <c r="F195" s="282"/>
      <c r="G195" s="278"/>
      <c r="H195" s="216" t="str">
        <f t="shared" si="8"/>
        <v/>
      </c>
      <c r="I195" s="279"/>
      <c r="J195" s="280"/>
      <c r="K195" s="281" t="str">
        <f t="shared" si="9"/>
        <v/>
      </c>
      <c r="L195" s="220" t="str">
        <f t="shared" si="11"/>
        <v/>
      </c>
    </row>
    <row r="196" spans="2:12" hidden="1" x14ac:dyDescent="0.2">
      <c r="B196" s="229">
        <f t="shared" si="10"/>
        <v>189</v>
      </c>
      <c r="C196" s="225"/>
      <c r="D196" s="214"/>
      <c r="E196" s="223"/>
      <c r="F196" s="282"/>
      <c r="G196" s="278"/>
      <c r="H196" s="216" t="str">
        <f t="shared" si="8"/>
        <v/>
      </c>
      <c r="I196" s="279"/>
      <c r="J196" s="280"/>
      <c r="K196" s="281" t="str">
        <f t="shared" si="9"/>
        <v/>
      </c>
      <c r="L196" s="220" t="str">
        <f t="shared" si="11"/>
        <v/>
      </c>
    </row>
    <row r="197" spans="2:12" hidden="1" x14ac:dyDescent="0.2">
      <c r="B197" s="229">
        <f t="shared" si="10"/>
        <v>190</v>
      </c>
      <c r="C197" s="225"/>
      <c r="D197" s="214"/>
      <c r="E197" s="223"/>
      <c r="F197" s="282"/>
      <c r="G197" s="278"/>
      <c r="H197" s="216" t="str">
        <f t="shared" si="8"/>
        <v/>
      </c>
      <c r="I197" s="279"/>
      <c r="J197" s="280"/>
      <c r="K197" s="281" t="str">
        <f t="shared" si="9"/>
        <v/>
      </c>
      <c r="L197" s="220" t="str">
        <f t="shared" si="11"/>
        <v/>
      </c>
    </row>
    <row r="198" spans="2:12" hidden="1" x14ac:dyDescent="0.2">
      <c r="B198" s="229">
        <f t="shared" si="10"/>
        <v>191</v>
      </c>
      <c r="C198" s="225"/>
      <c r="D198" s="214"/>
      <c r="E198" s="223"/>
      <c r="F198" s="282"/>
      <c r="G198" s="278"/>
      <c r="H198" s="216" t="str">
        <f t="shared" si="8"/>
        <v/>
      </c>
      <c r="I198" s="279"/>
      <c r="J198" s="280"/>
      <c r="K198" s="281" t="str">
        <f t="shared" si="9"/>
        <v/>
      </c>
      <c r="L198" s="220" t="str">
        <f t="shared" si="11"/>
        <v/>
      </c>
    </row>
    <row r="199" spans="2:12" hidden="1" x14ac:dyDescent="0.2">
      <c r="B199" s="229">
        <f t="shared" si="10"/>
        <v>192</v>
      </c>
      <c r="C199" s="225"/>
      <c r="D199" s="214"/>
      <c r="E199" s="223"/>
      <c r="F199" s="282"/>
      <c r="G199" s="278"/>
      <c r="H199" s="216" t="str">
        <f t="shared" si="8"/>
        <v/>
      </c>
      <c r="I199" s="279"/>
      <c r="J199" s="280"/>
      <c r="K199" s="281" t="str">
        <f t="shared" si="9"/>
        <v/>
      </c>
      <c r="L199" s="220" t="str">
        <f t="shared" si="11"/>
        <v/>
      </c>
    </row>
    <row r="200" spans="2:12" hidden="1" x14ac:dyDescent="0.2">
      <c r="B200" s="229">
        <f t="shared" si="10"/>
        <v>193</v>
      </c>
      <c r="C200" s="225"/>
      <c r="D200" s="214"/>
      <c r="E200" s="223"/>
      <c r="F200" s="282"/>
      <c r="G200" s="278"/>
      <c r="H200" s="216" t="str">
        <f t="shared" ref="H200:H263" si="12">IF(OR(ISBLANK(F200),ISBLANK(G200)),"",IF(OR(F200=0,G200=0),0,MIN(G200/F200,1)))</f>
        <v/>
      </c>
      <c r="I200" s="279"/>
      <c r="J200" s="280"/>
      <c r="K200" s="281" t="str">
        <f t="shared" si="9"/>
        <v/>
      </c>
      <c r="L200" s="220" t="str">
        <f t="shared" si="11"/>
        <v/>
      </c>
    </row>
    <row r="201" spans="2:12" hidden="1" x14ac:dyDescent="0.2">
      <c r="B201" s="229">
        <f t="shared" si="10"/>
        <v>194</v>
      </c>
      <c r="C201" s="225"/>
      <c r="D201" s="214"/>
      <c r="E201" s="223"/>
      <c r="F201" s="282"/>
      <c r="G201" s="278"/>
      <c r="H201" s="216" t="str">
        <f t="shared" si="12"/>
        <v/>
      </c>
      <c r="I201" s="279"/>
      <c r="J201" s="280"/>
      <c r="K201" s="281" t="str">
        <f t="shared" si="9"/>
        <v/>
      </c>
      <c r="L201" s="220" t="str">
        <f t="shared" si="11"/>
        <v/>
      </c>
    </row>
    <row r="202" spans="2:12" hidden="1" x14ac:dyDescent="0.2">
      <c r="B202" s="229">
        <f t="shared" si="10"/>
        <v>195</v>
      </c>
      <c r="C202" s="225"/>
      <c r="D202" s="214"/>
      <c r="E202" s="223"/>
      <c r="F202" s="282"/>
      <c r="G202" s="278"/>
      <c r="H202" s="216" t="str">
        <f t="shared" si="12"/>
        <v/>
      </c>
      <c r="I202" s="279"/>
      <c r="J202" s="280"/>
      <c r="K202" s="281" t="str">
        <f t="shared" ref="K202:K207" si="13">IF(OR(H202="",ISBLANK(I202)),"",(H202*I202)*(1+J202))</f>
        <v/>
      </c>
      <c r="L202" s="220" t="str">
        <f t="shared" si="11"/>
        <v/>
      </c>
    </row>
    <row r="203" spans="2:12" hidden="1" x14ac:dyDescent="0.2">
      <c r="B203" s="229">
        <f>B202+1</f>
        <v>196</v>
      </c>
      <c r="C203" s="225"/>
      <c r="D203" s="214"/>
      <c r="E203" s="223"/>
      <c r="F203" s="282"/>
      <c r="G203" s="278"/>
      <c r="H203" s="216" t="str">
        <f t="shared" si="12"/>
        <v/>
      </c>
      <c r="I203" s="279"/>
      <c r="J203" s="280"/>
      <c r="K203" s="281" t="str">
        <f t="shared" si="13"/>
        <v/>
      </c>
      <c r="L203" s="220" t="str">
        <f t="shared" si="11"/>
        <v/>
      </c>
    </row>
    <row r="204" spans="2:12" hidden="1" x14ac:dyDescent="0.2">
      <c r="B204" s="229">
        <f>B203+1</f>
        <v>197</v>
      </c>
      <c r="C204" s="225"/>
      <c r="D204" s="214"/>
      <c r="E204" s="223"/>
      <c r="F204" s="282"/>
      <c r="G204" s="278"/>
      <c r="H204" s="216" t="str">
        <f t="shared" si="12"/>
        <v/>
      </c>
      <c r="I204" s="279"/>
      <c r="J204" s="280"/>
      <c r="K204" s="281" t="str">
        <f t="shared" si="13"/>
        <v/>
      </c>
      <c r="L204" s="220" t="str">
        <f t="shared" si="11"/>
        <v/>
      </c>
    </row>
    <row r="205" spans="2:12" hidden="1" x14ac:dyDescent="0.2">
      <c r="B205" s="229">
        <f>B204+1</f>
        <v>198</v>
      </c>
      <c r="C205" s="225"/>
      <c r="D205" s="214"/>
      <c r="E205" s="223"/>
      <c r="F205" s="282"/>
      <c r="G205" s="278"/>
      <c r="H205" s="216" t="str">
        <f t="shared" si="12"/>
        <v/>
      </c>
      <c r="I205" s="279"/>
      <c r="J205" s="280"/>
      <c r="K205" s="281" t="str">
        <f t="shared" si="13"/>
        <v/>
      </c>
      <c r="L205" s="220" t="str">
        <f t="shared" si="11"/>
        <v/>
      </c>
    </row>
    <row r="206" spans="2:12" hidden="1" x14ac:dyDescent="0.2">
      <c r="B206" s="229">
        <f>B205+1</f>
        <v>199</v>
      </c>
      <c r="C206" s="225"/>
      <c r="D206" s="214"/>
      <c r="E206" s="223"/>
      <c r="F206" s="282"/>
      <c r="G206" s="278"/>
      <c r="H206" s="216" t="str">
        <f t="shared" si="12"/>
        <v/>
      </c>
      <c r="I206" s="279"/>
      <c r="J206" s="280"/>
      <c r="K206" s="281" t="str">
        <f t="shared" si="13"/>
        <v/>
      </c>
      <c r="L206" s="220" t="str">
        <f t="shared" si="11"/>
        <v/>
      </c>
    </row>
    <row r="207" spans="2:12" ht="13.5" hidden="1" thickBot="1" x14ac:dyDescent="0.25">
      <c r="B207" s="235">
        <f>B206+1</f>
        <v>200</v>
      </c>
      <c r="C207" s="236"/>
      <c r="D207" s="237"/>
      <c r="E207" s="238"/>
      <c r="F207" s="284"/>
      <c r="G207" s="284"/>
      <c r="H207" s="285" t="str">
        <f t="shared" si="12"/>
        <v/>
      </c>
      <c r="I207" s="286"/>
      <c r="J207" s="287"/>
      <c r="K207" s="288" t="str">
        <f t="shared" si="13"/>
        <v/>
      </c>
      <c r="L207" s="220" t="str">
        <f t="shared" si="11"/>
        <v/>
      </c>
    </row>
    <row r="208" spans="2:12" ht="12.75" customHeight="1" thickBot="1" x14ac:dyDescent="0.25"/>
    <row r="209" spans="2:11" ht="12.75" customHeight="1" thickTop="1" thickBot="1" x14ac:dyDescent="0.25">
      <c r="B209" s="189"/>
      <c r="C209" s="240"/>
      <c r="D209" s="240"/>
      <c r="G209" s="289"/>
      <c r="H209" s="289"/>
      <c r="I209" s="241"/>
      <c r="J209" s="289" t="s">
        <v>44</v>
      </c>
      <c r="K209" s="242">
        <f>SUM(K8:K207)</f>
        <v>0</v>
      </c>
    </row>
    <row r="210" spans="2:11" ht="12.75" customHeight="1" thickTop="1" x14ac:dyDescent="0.2">
      <c r="J210" s="290"/>
    </row>
    <row r="211" spans="2:11" ht="14.25" x14ac:dyDescent="0.2">
      <c r="B211" s="243">
        <v>1</v>
      </c>
      <c r="C211" s="1" t="s">
        <v>51</v>
      </c>
    </row>
    <row r="212" spans="2:11" ht="14.25" x14ac:dyDescent="0.2">
      <c r="B212" s="243"/>
    </row>
  </sheetData>
  <sheetProtection algorithmName="SHA-512" hashValue="1Sue1MpNjJm2cGRPENeN4spzqCos/InukGVCDcqNjnrQgqDRM4hrGdlfEEzHBEjJOSwBnGhqHnXJhG6hZE3dIQ==" saltValue="fany0i9iUvNxPiCV8UQwgQ==" spinCount="100000" sheet="1" objects="1" scenarios="1" selectLockedCells="1" autoFilter="0"/>
  <protectedRanges>
    <protectedRange sqref="C8:C207 E8:L207" name="Personal"/>
    <protectedRange sqref="D8:D207" name="Personal_1_1"/>
  </protectedRanges>
  <autoFilter ref="L7:L207" xr:uid="{00000000-0009-0000-0000-000007000000}">
    <filterColumn colId="0">
      <customFilters>
        <customFilter operator="notEqual" val=" "/>
      </customFilters>
    </filterColumn>
  </autoFilter>
  <mergeCells count="5">
    <mergeCell ref="B2:K2"/>
    <mergeCell ref="B6:B7"/>
    <mergeCell ref="C6:C7"/>
    <mergeCell ref="D6:D7"/>
    <mergeCell ref="E6:K6"/>
  </mergeCells>
  <dataValidations count="3">
    <dataValidation type="list" allowBlank="1" showInputMessage="1" showErrorMessage="1" sqref="D8:D207" xr:uid="{A98F7099-524D-4A48-8DAF-8C2725FDC664}">
      <formula1>"TV-L E9, TV-L E10, TV-L E11, TV-L E12, TV-L E13, TV-L E14, TV-L E15, TVöD E9, TVöD E10, TVöD E11, TVöD E12, TVöD E13, TVöD E14, TVöD E15"</formula1>
    </dataValidation>
    <dataValidation type="decimal" allowBlank="1" showInputMessage="1" showErrorMessage="1" sqref="K8:K207" xr:uid="{D5C3B82F-9FAB-4F8E-A651-364DEF7FAACB}">
      <formula1>-1000000</formula1>
      <formula2>1000000</formula2>
    </dataValidation>
    <dataValidation operator="greaterThanOrEqual" allowBlank="1" showInputMessage="1" showErrorMessage="1" sqref="E8:E207 I8:J207" xr:uid="{764CF6FE-F6C4-4BDF-B17B-B92DAB2BCA36}"/>
  </dataValidations>
  <printOptions horizontalCentered="1"/>
  <pageMargins left="0.39370078740157483" right="0.39370078740157483" top="0.39370078740157483" bottom="0.39370078740157483" header="0.51181102362204722" footer="0.51181102362204722"/>
  <pageSetup paperSize="9" scale="7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1A9F7-6C4A-45A9-8083-7F7A33A06BD4}">
  <sheetPr codeName="Tab_MAT" filterMode="1">
    <pageSetUpPr autoPageBreaks="0" fitToPage="1"/>
  </sheetPr>
  <dimension ref="A1:N212"/>
  <sheetViews>
    <sheetView showGridLines="0" showRowColHeaders="0" zoomScaleNormal="100" workbookViewId="0">
      <selection activeCell="C8" sqref="C8"/>
    </sheetView>
  </sheetViews>
  <sheetFormatPr baseColWidth="10" defaultRowHeight="12.75" x14ac:dyDescent="0.2"/>
  <cols>
    <col min="1" max="1" width="2.42578125" style="1" customWidth="1"/>
    <col min="2" max="2" width="5" style="1" customWidth="1"/>
    <col min="3" max="3" width="16.7109375" style="295" customWidth="1"/>
    <col min="4" max="4" width="50" style="296" customWidth="1"/>
    <col min="5" max="6" width="16.7109375" style="196" customWidth="1"/>
    <col min="7" max="7" width="16.42578125" style="196" customWidth="1"/>
    <col min="8" max="8" width="3.85546875" style="239" customWidth="1"/>
    <col min="9" max="9" width="3" style="1" customWidth="1"/>
    <col min="10" max="10" width="18.7109375" style="1" customWidth="1"/>
    <col min="11" max="11" width="3.5703125" style="1" customWidth="1"/>
    <col min="12" max="14" width="13.7109375" style="1" customWidth="1"/>
    <col min="15" max="16384" width="11.42578125" style="1"/>
  </cols>
  <sheetData>
    <row r="1" spans="1:10" ht="9" customHeight="1" x14ac:dyDescent="0.2">
      <c r="A1" s="184">
        <v>2</v>
      </c>
      <c r="B1" s="185"/>
      <c r="C1" s="291"/>
      <c r="D1" s="192"/>
      <c r="E1" s="261"/>
      <c r="F1" s="268"/>
      <c r="G1" s="268"/>
      <c r="H1" s="186"/>
    </row>
    <row r="2" spans="1:10" s="49" customFormat="1" ht="22.5" customHeight="1" x14ac:dyDescent="0.2">
      <c r="A2" s="187">
        <v>50</v>
      </c>
      <c r="B2" s="188" t="s">
        <v>15</v>
      </c>
      <c r="C2" s="188"/>
      <c r="D2" s="188"/>
      <c r="E2" s="188"/>
      <c r="F2" s="188"/>
      <c r="G2" s="188"/>
    </row>
    <row r="3" spans="1:10" s="49" customFormat="1" ht="8.25" customHeight="1" x14ac:dyDescent="0.2">
      <c r="A3" s="187">
        <v>65</v>
      </c>
      <c r="B3" s="189"/>
      <c r="C3" s="292"/>
      <c r="D3" s="192"/>
      <c r="E3" s="190"/>
      <c r="F3" s="190"/>
      <c r="G3" s="190"/>
      <c r="H3" s="191"/>
    </row>
    <row r="4" spans="1:10" s="49" customFormat="1" ht="17.25" customHeight="1" x14ac:dyDescent="0.2">
      <c r="A4" s="187">
        <v>80</v>
      </c>
      <c r="C4" s="293" t="str">
        <f>IF(OR(ISBLANK(Deckblatt!I23),ISBLANK(Deckblatt!L23)),"Abrechnungszeitraum:","Abrechnungszeitraum von: " &amp; TEXT(Deckblatt!I23,"TT.MM.JJJJ") &amp; " bis " &amp; TEXT(Deckblatt!L23,"TT.MM.JJJJ"))</f>
        <v>Abrechnungszeitraum:</v>
      </c>
      <c r="D4" s="294"/>
      <c r="E4" s="126"/>
      <c r="F4" s="247"/>
      <c r="G4" s="250"/>
    </row>
    <row r="5" spans="1:10" ht="12" customHeight="1" x14ac:dyDescent="0.2">
      <c r="A5" s="187"/>
      <c r="H5" s="197"/>
    </row>
    <row r="6" spans="1:10" ht="7.5" customHeight="1" thickBot="1" x14ac:dyDescent="0.25">
      <c r="C6" s="297"/>
      <c r="D6" s="298"/>
      <c r="E6" s="299"/>
      <c r="F6" s="299"/>
      <c r="G6" s="299"/>
      <c r="H6" s="197"/>
    </row>
    <row r="7" spans="1:10" s="189" customFormat="1" ht="27" customHeight="1" thickTop="1" thickBot="1" x14ac:dyDescent="0.25">
      <c r="B7" s="263" t="s">
        <v>37</v>
      </c>
      <c r="C7" s="300" t="s">
        <v>52</v>
      </c>
      <c r="D7" s="301" t="s">
        <v>53</v>
      </c>
      <c r="E7" s="264" t="s">
        <v>54</v>
      </c>
      <c r="F7" s="264" t="s">
        <v>55</v>
      </c>
      <c r="G7" s="265" t="s">
        <v>56</v>
      </c>
      <c r="H7" s="210" t="s">
        <v>42</v>
      </c>
      <c r="J7" s="211"/>
    </row>
    <row r="8" spans="1:10" ht="13.5" thickTop="1" x14ac:dyDescent="0.2">
      <c r="B8" s="219">
        <v>1</v>
      </c>
      <c r="C8" s="302"/>
      <c r="D8" s="303"/>
      <c r="E8" s="251"/>
      <c r="F8" s="251"/>
      <c r="G8" s="304" t="str">
        <f>IF(ISBLANK(E8),"",E8-F8)</f>
        <v/>
      </c>
      <c r="H8" s="305" t="s">
        <v>43</v>
      </c>
      <c r="J8" s="218"/>
    </row>
    <row r="9" spans="1:10" x14ac:dyDescent="0.2">
      <c r="B9" s="222">
        <f>B8+1</f>
        <v>2</v>
      </c>
      <c r="C9" s="302"/>
      <c r="D9" s="303"/>
      <c r="E9" s="251"/>
      <c r="F9" s="251"/>
      <c r="G9" s="306" t="str">
        <f>IF(ISBLANK(E9),"",E9-F9)</f>
        <v/>
      </c>
      <c r="H9" s="307" t="s">
        <v>43</v>
      </c>
      <c r="J9" s="221"/>
    </row>
    <row r="10" spans="1:10" x14ac:dyDescent="0.2">
      <c r="B10" s="222">
        <f>B9+1</f>
        <v>3</v>
      </c>
      <c r="C10" s="302"/>
      <c r="D10" s="303"/>
      <c r="E10" s="251"/>
      <c r="F10" s="251"/>
      <c r="G10" s="306" t="str">
        <f t="shared" ref="G10:G73" si="0">IF(ISBLANK(E10),"",E10-F10)</f>
        <v/>
      </c>
      <c r="H10" s="307" t="s">
        <v>43</v>
      </c>
      <c r="J10" s="221"/>
    </row>
    <row r="11" spans="1:10" x14ac:dyDescent="0.2">
      <c r="B11" s="222">
        <f t="shared" ref="B11:B74" si="1">B10+1</f>
        <v>4</v>
      </c>
      <c r="C11" s="302"/>
      <c r="D11" s="303"/>
      <c r="E11" s="251"/>
      <c r="F11" s="251"/>
      <c r="G11" s="306" t="str">
        <f t="shared" si="0"/>
        <v/>
      </c>
      <c r="H11" s="307" t="s">
        <v>43</v>
      </c>
      <c r="J11" s="221"/>
    </row>
    <row r="12" spans="1:10" x14ac:dyDescent="0.2">
      <c r="B12" s="222">
        <f t="shared" si="1"/>
        <v>5</v>
      </c>
      <c r="C12" s="302"/>
      <c r="D12" s="303"/>
      <c r="E12" s="251"/>
      <c r="F12" s="251"/>
      <c r="G12" s="306" t="str">
        <f t="shared" si="0"/>
        <v/>
      </c>
      <c r="H12" s="307" t="s">
        <v>43</v>
      </c>
      <c r="J12" s="221"/>
    </row>
    <row r="13" spans="1:10" x14ac:dyDescent="0.2">
      <c r="B13" s="222">
        <f t="shared" si="1"/>
        <v>6</v>
      </c>
      <c r="C13" s="302"/>
      <c r="D13" s="303"/>
      <c r="E13" s="251"/>
      <c r="F13" s="251"/>
      <c r="G13" s="306" t="str">
        <f t="shared" si="0"/>
        <v/>
      </c>
      <c r="H13" s="307" t="s">
        <v>43</v>
      </c>
      <c r="J13" s="221"/>
    </row>
    <row r="14" spans="1:10" x14ac:dyDescent="0.2">
      <c r="B14" s="222">
        <f t="shared" si="1"/>
        <v>7</v>
      </c>
      <c r="C14" s="302"/>
      <c r="D14" s="303"/>
      <c r="E14" s="253"/>
      <c r="F14" s="251"/>
      <c r="G14" s="306" t="str">
        <f t="shared" si="0"/>
        <v/>
      </c>
      <c r="H14" s="307" t="s">
        <v>43</v>
      </c>
      <c r="J14" s="221"/>
    </row>
    <row r="15" spans="1:10" x14ac:dyDescent="0.2">
      <c r="B15" s="222">
        <f t="shared" si="1"/>
        <v>8</v>
      </c>
      <c r="C15" s="302"/>
      <c r="D15" s="303"/>
      <c r="E15" s="253"/>
      <c r="F15" s="251"/>
      <c r="G15" s="306" t="str">
        <f t="shared" si="0"/>
        <v/>
      </c>
      <c r="H15" s="307" t="s">
        <v>43</v>
      </c>
      <c r="J15" s="221"/>
    </row>
    <row r="16" spans="1:10" x14ac:dyDescent="0.2">
      <c r="B16" s="222">
        <f t="shared" si="1"/>
        <v>9</v>
      </c>
      <c r="C16" s="308"/>
      <c r="D16" s="303"/>
      <c r="E16" s="253"/>
      <c r="F16" s="253"/>
      <c r="G16" s="306" t="str">
        <f t="shared" si="0"/>
        <v/>
      </c>
      <c r="H16" s="307" t="s">
        <v>43</v>
      </c>
      <c r="J16" s="221"/>
    </row>
    <row r="17" spans="2:10" x14ac:dyDescent="0.2">
      <c r="B17" s="222">
        <f t="shared" si="1"/>
        <v>10</v>
      </c>
      <c r="C17" s="308"/>
      <c r="D17" s="303"/>
      <c r="E17" s="253"/>
      <c r="F17" s="253"/>
      <c r="G17" s="306" t="str">
        <f t="shared" si="0"/>
        <v/>
      </c>
      <c r="H17" s="307" t="s">
        <v>43</v>
      </c>
      <c r="J17" s="221"/>
    </row>
    <row r="18" spans="2:10" x14ac:dyDescent="0.2">
      <c r="B18" s="222">
        <f t="shared" si="1"/>
        <v>11</v>
      </c>
      <c r="C18" s="308"/>
      <c r="D18" s="309"/>
      <c r="E18" s="253"/>
      <c r="F18" s="253"/>
      <c r="G18" s="306" t="str">
        <f t="shared" si="0"/>
        <v/>
      </c>
      <c r="H18" s="307" t="s">
        <v>43</v>
      </c>
      <c r="J18" s="221"/>
    </row>
    <row r="19" spans="2:10" x14ac:dyDescent="0.2">
      <c r="B19" s="222">
        <f t="shared" si="1"/>
        <v>12</v>
      </c>
      <c r="C19" s="308"/>
      <c r="D19" s="309"/>
      <c r="E19" s="253"/>
      <c r="F19" s="253"/>
      <c r="G19" s="306" t="str">
        <f t="shared" si="0"/>
        <v/>
      </c>
      <c r="H19" s="307" t="s">
        <v>43</v>
      </c>
      <c r="J19" s="221"/>
    </row>
    <row r="20" spans="2:10" x14ac:dyDescent="0.2">
      <c r="B20" s="222">
        <f t="shared" si="1"/>
        <v>13</v>
      </c>
      <c r="C20" s="308"/>
      <c r="D20" s="309"/>
      <c r="E20" s="253"/>
      <c r="F20" s="253"/>
      <c r="G20" s="306" t="str">
        <f t="shared" si="0"/>
        <v/>
      </c>
      <c r="H20" s="307" t="s">
        <v>43</v>
      </c>
      <c r="J20" s="221"/>
    </row>
    <row r="21" spans="2:10" x14ac:dyDescent="0.2">
      <c r="B21" s="222">
        <f t="shared" si="1"/>
        <v>14</v>
      </c>
      <c r="C21" s="308"/>
      <c r="D21" s="309"/>
      <c r="E21" s="253"/>
      <c r="F21" s="253"/>
      <c r="G21" s="306" t="str">
        <f t="shared" si="0"/>
        <v/>
      </c>
      <c r="H21" s="307" t="s">
        <v>43</v>
      </c>
      <c r="J21" s="221"/>
    </row>
    <row r="22" spans="2:10" x14ac:dyDescent="0.2">
      <c r="B22" s="222">
        <f t="shared" si="1"/>
        <v>15</v>
      </c>
      <c r="C22" s="308"/>
      <c r="D22" s="309"/>
      <c r="E22" s="253"/>
      <c r="F22" s="253"/>
      <c r="G22" s="306" t="str">
        <f t="shared" si="0"/>
        <v/>
      </c>
      <c r="H22" s="307" t="s">
        <v>43</v>
      </c>
      <c r="J22" s="221"/>
    </row>
    <row r="23" spans="2:10" x14ac:dyDescent="0.2">
      <c r="B23" s="222">
        <f t="shared" si="1"/>
        <v>16</v>
      </c>
      <c r="C23" s="308"/>
      <c r="D23" s="309"/>
      <c r="E23" s="253"/>
      <c r="F23" s="253"/>
      <c r="G23" s="306" t="str">
        <f t="shared" si="0"/>
        <v/>
      </c>
      <c r="H23" s="307" t="s">
        <v>43</v>
      </c>
      <c r="J23" s="221"/>
    </row>
    <row r="24" spans="2:10" x14ac:dyDescent="0.2">
      <c r="B24" s="222">
        <f t="shared" si="1"/>
        <v>17</v>
      </c>
      <c r="C24" s="308"/>
      <c r="D24" s="309"/>
      <c r="E24" s="253"/>
      <c r="F24" s="253"/>
      <c r="G24" s="306" t="str">
        <f t="shared" si="0"/>
        <v/>
      </c>
      <c r="H24" s="307" t="s">
        <v>43</v>
      </c>
      <c r="J24" s="221"/>
    </row>
    <row r="25" spans="2:10" x14ac:dyDescent="0.2">
      <c r="B25" s="222">
        <f t="shared" si="1"/>
        <v>18</v>
      </c>
      <c r="C25" s="308"/>
      <c r="D25" s="309"/>
      <c r="E25" s="253"/>
      <c r="F25" s="253"/>
      <c r="G25" s="306" t="str">
        <f t="shared" si="0"/>
        <v/>
      </c>
      <c r="H25" s="307" t="s">
        <v>43</v>
      </c>
      <c r="J25" s="221"/>
    </row>
    <row r="26" spans="2:10" x14ac:dyDescent="0.2">
      <c r="B26" s="222">
        <f t="shared" si="1"/>
        <v>19</v>
      </c>
      <c r="C26" s="308"/>
      <c r="D26" s="309"/>
      <c r="E26" s="253"/>
      <c r="F26" s="253"/>
      <c r="G26" s="306" t="str">
        <f t="shared" si="0"/>
        <v/>
      </c>
      <c r="H26" s="307" t="s">
        <v>43</v>
      </c>
      <c r="J26" s="221"/>
    </row>
    <row r="27" spans="2:10" x14ac:dyDescent="0.2">
      <c r="B27" s="222">
        <f t="shared" si="1"/>
        <v>20</v>
      </c>
      <c r="C27" s="308"/>
      <c r="D27" s="309"/>
      <c r="E27" s="253"/>
      <c r="F27" s="253"/>
      <c r="G27" s="306" t="str">
        <f t="shared" si="0"/>
        <v/>
      </c>
      <c r="H27" s="307" t="s">
        <v>43</v>
      </c>
      <c r="J27" s="221"/>
    </row>
    <row r="28" spans="2:10" x14ac:dyDescent="0.2">
      <c r="B28" s="222">
        <f t="shared" si="1"/>
        <v>21</v>
      </c>
      <c r="C28" s="308"/>
      <c r="D28" s="309"/>
      <c r="E28" s="253"/>
      <c r="F28" s="253"/>
      <c r="G28" s="306" t="str">
        <f t="shared" si="0"/>
        <v/>
      </c>
      <c r="H28" s="307" t="s">
        <v>43</v>
      </c>
      <c r="J28" s="221"/>
    </row>
    <row r="29" spans="2:10" x14ac:dyDescent="0.2">
      <c r="B29" s="222">
        <f t="shared" si="1"/>
        <v>22</v>
      </c>
      <c r="C29" s="308"/>
      <c r="D29" s="309"/>
      <c r="E29" s="253"/>
      <c r="F29" s="253"/>
      <c r="G29" s="306" t="str">
        <f t="shared" si="0"/>
        <v/>
      </c>
      <c r="H29" s="307" t="s">
        <v>43</v>
      </c>
      <c r="J29" s="221"/>
    </row>
    <row r="30" spans="2:10" x14ac:dyDescent="0.2">
      <c r="B30" s="222">
        <f t="shared" si="1"/>
        <v>23</v>
      </c>
      <c r="C30" s="308"/>
      <c r="D30" s="309"/>
      <c r="E30" s="253"/>
      <c r="F30" s="253"/>
      <c r="G30" s="306" t="str">
        <f t="shared" si="0"/>
        <v/>
      </c>
      <c r="H30" s="307" t="s">
        <v>43</v>
      </c>
      <c r="J30" s="221"/>
    </row>
    <row r="31" spans="2:10" x14ac:dyDescent="0.2">
      <c r="B31" s="222">
        <f t="shared" si="1"/>
        <v>24</v>
      </c>
      <c r="C31" s="308"/>
      <c r="D31" s="309"/>
      <c r="E31" s="253"/>
      <c r="F31" s="253"/>
      <c r="G31" s="306" t="str">
        <f t="shared" si="0"/>
        <v/>
      </c>
      <c r="H31" s="307" t="s">
        <v>43</v>
      </c>
      <c r="J31" s="221"/>
    </row>
    <row r="32" spans="2:10" x14ac:dyDescent="0.2">
      <c r="B32" s="222">
        <f t="shared" si="1"/>
        <v>25</v>
      </c>
      <c r="C32" s="308"/>
      <c r="D32" s="309"/>
      <c r="E32" s="253"/>
      <c r="F32" s="253"/>
      <c r="G32" s="306" t="str">
        <f t="shared" si="0"/>
        <v/>
      </c>
      <c r="H32" s="307" t="s">
        <v>43</v>
      </c>
      <c r="J32" s="221"/>
    </row>
    <row r="33" spans="2:10" hidden="1" x14ac:dyDescent="0.2">
      <c r="B33" s="222">
        <f t="shared" si="1"/>
        <v>26</v>
      </c>
      <c r="C33" s="308"/>
      <c r="D33" s="309"/>
      <c r="E33" s="253"/>
      <c r="F33" s="253"/>
      <c r="G33" s="306" t="str">
        <f t="shared" si="0"/>
        <v/>
      </c>
      <c r="H33" s="307" t="str">
        <f t="shared" ref="H33:H96" si="2">IF($G32&lt;&gt;"","ja","")</f>
        <v/>
      </c>
      <c r="J33" s="221"/>
    </row>
    <row r="34" spans="2:10" hidden="1" x14ac:dyDescent="0.2">
      <c r="B34" s="222">
        <f t="shared" si="1"/>
        <v>27</v>
      </c>
      <c r="C34" s="308"/>
      <c r="D34" s="309"/>
      <c r="E34" s="253"/>
      <c r="F34" s="253"/>
      <c r="G34" s="306" t="str">
        <f t="shared" si="0"/>
        <v/>
      </c>
      <c r="H34" s="307" t="str">
        <f t="shared" si="2"/>
        <v/>
      </c>
      <c r="J34" s="221"/>
    </row>
    <row r="35" spans="2:10" hidden="1" x14ac:dyDescent="0.2">
      <c r="B35" s="222">
        <f t="shared" si="1"/>
        <v>28</v>
      </c>
      <c r="C35" s="308"/>
      <c r="D35" s="309"/>
      <c r="E35" s="253"/>
      <c r="F35" s="253"/>
      <c r="G35" s="306" t="str">
        <f t="shared" si="0"/>
        <v/>
      </c>
      <c r="H35" s="307" t="str">
        <f t="shared" si="2"/>
        <v/>
      </c>
      <c r="J35" s="221"/>
    </row>
    <row r="36" spans="2:10" hidden="1" x14ac:dyDescent="0.2">
      <c r="B36" s="222">
        <f t="shared" si="1"/>
        <v>29</v>
      </c>
      <c r="C36" s="308"/>
      <c r="D36" s="309"/>
      <c r="E36" s="253"/>
      <c r="F36" s="253"/>
      <c r="G36" s="306" t="str">
        <f t="shared" si="0"/>
        <v/>
      </c>
      <c r="H36" s="307" t="str">
        <f t="shared" si="2"/>
        <v/>
      </c>
    </row>
    <row r="37" spans="2:10" hidden="1" x14ac:dyDescent="0.2">
      <c r="B37" s="222">
        <f t="shared" si="1"/>
        <v>30</v>
      </c>
      <c r="C37" s="308"/>
      <c r="D37" s="309"/>
      <c r="E37" s="253"/>
      <c r="F37" s="253"/>
      <c r="G37" s="306" t="str">
        <f t="shared" si="0"/>
        <v/>
      </c>
      <c r="H37" s="307" t="str">
        <f t="shared" si="2"/>
        <v/>
      </c>
    </row>
    <row r="38" spans="2:10" hidden="1" x14ac:dyDescent="0.2">
      <c r="B38" s="222">
        <f t="shared" si="1"/>
        <v>31</v>
      </c>
      <c r="C38" s="308"/>
      <c r="D38" s="309"/>
      <c r="E38" s="253"/>
      <c r="F38" s="253"/>
      <c r="G38" s="306" t="str">
        <f t="shared" si="0"/>
        <v/>
      </c>
      <c r="H38" s="307" t="str">
        <f t="shared" si="2"/>
        <v/>
      </c>
    </row>
    <row r="39" spans="2:10" hidden="1" x14ac:dyDescent="0.2">
      <c r="B39" s="222">
        <f t="shared" si="1"/>
        <v>32</v>
      </c>
      <c r="C39" s="308"/>
      <c r="D39" s="309"/>
      <c r="E39" s="253"/>
      <c r="F39" s="253"/>
      <c r="G39" s="306" t="str">
        <f t="shared" si="0"/>
        <v/>
      </c>
      <c r="H39" s="307" t="str">
        <f t="shared" si="2"/>
        <v/>
      </c>
    </row>
    <row r="40" spans="2:10" hidden="1" x14ac:dyDescent="0.2">
      <c r="B40" s="222">
        <f t="shared" si="1"/>
        <v>33</v>
      </c>
      <c r="C40" s="308"/>
      <c r="D40" s="309"/>
      <c r="E40" s="253"/>
      <c r="F40" s="253"/>
      <c r="G40" s="306" t="str">
        <f t="shared" si="0"/>
        <v/>
      </c>
      <c r="H40" s="307" t="str">
        <f t="shared" si="2"/>
        <v/>
      </c>
    </row>
    <row r="41" spans="2:10" hidden="1" x14ac:dyDescent="0.2">
      <c r="B41" s="222">
        <f t="shared" si="1"/>
        <v>34</v>
      </c>
      <c r="C41" s="308"/>
      <c r="D41" s="309"/>
      <c r="E41" s="253"/>
      <c r="F41" s="253"/>
      <c r="G41" s="306" t="str">
        <f t="shared" si="0"/>
        <v/>
      </c>
      <c r="H41" s="307" t="str">
        <f t="shared" si="2"/>
        <v/>
      </c>
    </row>
    <row r="42" spans="2:10" hidden="1" x14ac:dyDescent="0.2">
      <c r="B42" s="222">
        <f t="shared" si="1"/>
        <v>35</v>
      </c>
      <c r="C42" s="308"/>
      <c r="D42" s="309"/>
      <c r="E42" s="253"/>
      <c r="F42" s="253"/>
      <c r="G42" s="306" t="str">
        <f t="shared" si="0"/>
        <v/>
      </c>
      <c r="H42" s="307" t="str">
        <f t="shared" si="2"/>
        <v/>
      </c>
    </row>
    <row r="43" spans="2:10" hidden="1" x14ac:dyDescent="0.2">
      <c r="B43" s="222">
        <f t="shared" si="1"/>
        <v>36</v>
      </c>
      <c r="C43" s="308"/>
      <c r="D43" s="309"/>
      <c r="E43" s="253"/>
      <c r="F43" s="253"/>
      <c r="G43" s="306" t="str">
        <f t="shared" si="0"/>
        <v/>
      </c>
      <c r="H43" s="307" t="str">
        <f t="shared" si="2"/>
        <v/>
      </c>
    </row>
    <row r="44" spans="2:10" hidden="1" x14ac:dyDescent="0.2">
      <c r="B44" s="222">
        <f t="shared" si="1"/>
        <v>37</v>
      </c>
      <c r="C44" s="308"/>
      <c r="D44" s="309"/>
      <c r="E44" s="253"/>
      <c r="F44" s="253"/>
      <c r="G44" s="306" t="str">
        <f t="shared" si="0"/>
        <v/>
      </c>
      <c r="H44" s="307" t="str">
        <f t="shared" si="2"/>
        <v/>
      </c>
    </row>
    <row r="45" spans="2:10" hidden="1" x14ac:dyDescent="0.2">
      <c r="B45" s="222">
        <f t="shared" si="1"/>
        <v>38</v>
      </c>
      <c r="C45" s="308"/>
      <c r="D45" s="309"/>
      <c r="E45" s="253"/>
      <c r="F45" s="253"/>
      <c r="G45" s="306" t="str">
        <f t="shared" si="0"/>
        <v/>
      </c>
      <c r="H45" s="307" t="str">
        <f t="shared" si="2"/>
        <v/>
      </c>
    </row>
    <row r="46" spans="2:10" hidden="1" x14ac:dyDescent="0.2">
      <c r="B46" s="222">
        <f t="shared" si="1"/>
        <v>39</v>
      </c>
      <c r="C46" s="308"/>
      <c r="D46" s="309"/>
      <c r="E46" s="253"/>
      <c r="F46" s="253"/>
      <c r="G46" s="306" t="str">
        <f t="shared" si="0"/>
        <v/>
      </c>
      <c r="H46" s="307" t="str">
        <f t="shared" si="2"/>
        <v/>
      </c>
    </row>
    <row r="47" spans="2:10" hidden="1" x14ac:dyDescent="0.2">
      <c r="B47" s="222">
        <f t="shared" si="1"/>
        <v>40</v>
      </c>
      <c r="C47" s="308"/>
      <c r="D47" s="309"/>
      <c r="E47" s="253"/>
      <c r="F47" s="253"/>
      <c r="G47" s="306" t="str">
        <f t="shared" si="0"/>
        <v/>
      </c>
      <c r="H47" s="307" t="str">
        <f t="shared" si="2"/>
        <v/>
      </c>
    </row>
    <row r="48" spans="2:10" hidden="1" x14ac:dyDescent="0.2">
      <c r="B48" s="222">
        <f t="shared" si="1"/>
        <v>41</v>
      </c>
      <c r="C48" s="308"/>
      <c r="D48" s="309"/>
      <c r="E48" s="253"/>
      <c r="F48" s="253"/>
      <c r="G48" s="306" t="str">
        <f t="shared" si="0"/>
        <v/>
      </c>
      <c r="H48" s="307" t="str">
        <f t="shared" si="2"/>
        <v/>
      </c>
    </row>
    <row r="49" spans="2:8" hidden="1" x14ac:dyDescent="0.2">
      <c r="B49" s="222">
        <f t="shared" si="1"/>
        <v>42</v>
      </c>
      <c r="C49" s="308"/>
      <c r="D49" s="309"/>
      <c r="E49" s="253"/>
      <c r="F49" s="253"/>
      <c r="G49" s="306" t="str">
        <f t="shared" si="0"/>
        <v/>
      </c>
      <c r="H49" s="307" t="str">
        <f t="shared" si="2"/>
        <v/>
      </c>
    </row>
    <row r="50" spans="2:8" hidden="1" x14ac:dyDescent="0.2">
      <c r="B50" s="222">
        <f t="shared" si="1"/>
        <v>43</v>
      </c>
      <c r="C50" s="308"/>
      <c r="D50" s="309"/>
      <c r="E50" s="253"/>
      <c r="F50" s="253"/>
      <c r="G50" s="306" t="str">
        <f t="shared" si="0"/>
        <v/>
      </c>
      <c r="H50" s="307" t="str">
        <f t="shared" si="2"/>
        <v/>
      </c>
    </row>
    <row r="51" spans="2:8" hidden="1" x14ac:dyDescent="0.2">
      <c r="B51" s="222">
        <f t="shared" si="1"/>
        <v>44</v>
      </c>
      <c r="C51" s="308"/>
      <c r="D51" s="309"/>
      <c r="E51" s="253"/>
      <c r="F51" s="253"/>
      <c r="G51" s="306" t="str">
        <f t="shared" si="0"/>
        <v/>
      </c>
      <c r="H51" s="307" t="str">
        <f t="shared" si="2"/>
        <v/>
      </c>
    </row>
    <row r="52" spans="2:8" hidden="1" x14ac:dyDescent="0.2">
      <c r="B52" s="222">
        <f t="shared" si="1"/>
        <v>45</v>
      </c>
      <c r="C52" s="308"/>
      <c r="D52" s="309"/>
      <c r="E52" s="253"/>
      <c r="F52" s="253"/>
      <c r="G52" s="306" t="str">
        <f t="shared" si="0"/>
        <v/>
      </c>
      <c r="H52" s="307" t="str">
        <f t="shared" si="2"/>
        <v/>
      </c>
    </row>
    <row r="53" spans="2:8" hidden="1" x14ac:dyDescent="0.2">
      <c r="B53" s="222">
        <f t="shared" si="1"/>
        <v>46</v>
      </c>
      <c r="C53" s="308"/>
      <c r="D53" s="309"/>
      <c r="E53" s="253"/>
      <c r="F53" s="253"/>
      <c r="G53" s="306" t="str">
        <f t="shared" si="0"/>
        <v/>
      </c>
      <c r="H53" s="307" t="str">
        <f t="shared" si="2"/>
        <v/>
      </c>
    </row>
    <row r="54" spans="2:8" hidden="1" x14ac:dyDescent="0.2">
      <c r="B54" s="222">
        <f t="shared" si="1"/>
        <v>47</v>
      </c>
      <c r="C54" s="308"/>
      <c r="D54" s="309"/>
      <c r="E54" s="253"/>
      <c r="F54" s="253"/>
      <c r="G54" s="306" t="str">
        <f t="shared" si="0"/>
        <v/>
      </c>
      <c r="H54" s="307" t="str">
        <f t="shared" si="2"/>
        <v/>
      </c>
    </row>
    <row r="55" spans="2:8" hidden="1" x14ac:dyDescent="0.2">
      <c r="B55" s="222">
        <f t="shared" si="1"/>
        <v>48</v>
      </c>
      <c r="C55" s="308"/>
      <c r="D55" s="309"/>
      <c r="E55" s="253"/>
      <c r="F55" s="253"/>
      <c r="G55" s="306" t="str">
        <f t="shared" si="0"/>
        <v/>
      </c>
      <c r="H55" s="307" t="str">
        <f t="shared" si="2"/>
        <v/>
      </c>
    </row>
    <row r="56" spans="2:8" hidden="1" x14ac:dyDescent="0.2">
      <c r="B56" s="222">
        <f t="shared" si="1"/>
        <v>49</v>
      </c>
      <c r="C56" s="308"/>
      <c r="D56" s="309"/>
      <c r="E56" s="253"/>
      <c r="F56" s="253"/>
      <c r="G56" s="306" t="str">
        <f t="shared" si="0"/>
        <v/>
      </c>
      <c r="H56" s="307" t="str">
        <f t="shared" si="2"/>
        <v/>
      </c>
    </row>
    <row r="57" spans="2:8" hidden="1" x14ac:dyDescent="0.2">
      <c r="B57" s="222">
        <f t="shared" si="1"/>
        <v>50</v>
      </c>
      <c r="C57" s="308"/>
      <c r="D57" s="309"/>
      <c r="E57" s="253"/>
      <c r="F57" s="253"/>
      <c r="G57" s="306" t="str">
        <f t="shared" si="0"/>
        <v/>
      </c>
      <c r="H57" s="307" t="str">
        <f t="shared" si="2"/>
        <v/>
      </c>
    </row>
    <row r="58" spans="2:8" hidden="1" x14ac:dyDescent="0.2">
      <c r="B58" s="222">
        <f t="shared" si="1"/>
        <v>51</v>
      </c>
      <c r="C58" s="308"/>
      <c r="D58" s="309"/>
      <c r="E58" s="253"/>
      <c r="F58" s="253"/>
      <c r="G58" s="306" t="str">
        <f t="shared" si="0"/>
        <v/>
      </c>
      <c r="H58" s="307" t="str">
        <f t="shared" si="2"/>
        <v/>
      </c>
    </row>
    <row r="59" spans="2:8" hidden="1" x14ac:dyDescent="0.2">
      <c r="B59" s="222">
        <f t="shared" si="1"/>
        <v>52</v>
      </c>
      <c r="C59" s="308"/>
      <c r="D59" s="309"/>
      <c r="E59" s="253"/>
      <c r="F59" s="253"/>
      <c r="G59" s="306" t="str">
        <f t="shared" si="0"/>
        <v/>
      </c>
      <c r="H59" s="307" t="str">
        <f t="shared" si="2"/>
        <v/>
      </c>
    </row>
    <row r="60" spans="2:8" hidden="1" x14ac:dyDescent="0.2">
      <c r="B60" s="222">
        <f t="shared" si="1"/>
        <v>53</v>
      </c>
      <c r="C60" s="308"/>
      <c r="D60" s="309"/>
      <c r="E60" s="253"/>
      <c r="F60" s="253"/>
      <c r="G60" s="306" t="str">
        <f t="shared" si="0"/>
        <v/>
      </c>
      <c r="H60" s="307" t="str">
        <f t="shared" si="2"/>
        <v/>
      </c>
    </row>
    <row r="61" spans="2:8" hidden="1" x14ac:dyDescent="0.2">
      <c r="B61" s="222">
        <f t="shared" si="1"/>
        <v>54</v>
      </c>
      <c r="C61" s="308"/>
      <c r="D61" s="309"/>
      <c r="E61" s="253"/>
      <c r="F61" s="253"/>
      <c r="G61" s="306" t="str">
        <f t="shared" si="0"/>
        <v/>
      </c>
      <c r="H61" s="307" t="str">
        <f t="shared" si="2"/>
        <v/>
      </c>
    </row>
    <row r="62" spans="2:8" hidden="1" x14ac:dyDescent="0.2">
      <c r="B62" s="222">
        <f t="shared" si="1"/>
        <v>55</v>
      </c>
      <c r="C62" s="308"/>
      <c r="D62" s="309"/>
      <c r="E62" s="253"/>
      <c r="F62" s="253"/>
      <c r="G62" s="306" t="str">
        <f t="shared" si="0"/>
        <v/>
      </c>
      <c r="H62" s="307" t="str">
        <f t="shared" si="2"/>
        <v/>
      </c>
    </row>
    <row r="63" spans="2:8" hidden="1" x14ac:dyDescent="0.2">
      <c r="B63" s="222">
        <f t="shared" si="1"/>
        <v>56</v>
      </c>
      <c r="C63" s="308"/>
      <c r="D63" s="309"/>
      <c r="E63" s="253"/>
      <c r="F63" s="253"/>
      <c r="G63" s="306" t="str">
        <f t="shared" si="0"/>
        <v/>
      </c>
      <c r="H63" s="307" t="str">
        <f t="shared" si="2"/>
        <v/>
      </c>
    </row>
    <row r="64" spans="2:8" hidden="1" x14ac:dyDescent="0.2">
      <c r="B64" s="222">
        <f t="shared" si="1"/>
        <v>57</v>
      </c>
      <c r="C64" s="308"/>
      <c r="D64" s="309"/>
      <c r="E64" s="253"/>
      <c r="F64" s="253"/>
      <c r="G64" s="306" t="str">
        <f t="shared" si="0"/>
        <v/>
      </c>
      <c r="H64" s="307" t="str">
        <f t="shared" si="2"/>
        <v/>
      </c>
    </row>
    <row r="65" spans="2:8" hidden="1" x14ac:dyDescent="0.2">
      <c r="B65" s="222">
        <f t="shared" si="1"/>
        <v>58</v>
      </c>
      <c r="C65" s="308"/>
      <c r="D65" s="309"/>
      <c r="E65" s="253"/>
      <c r="F65" s="253"/>
      <c r="G65" s="306" t="str">
        <f t="shared" si="0"/>
        <v/>
      </c>
      <c r="H65" s="307" t="str">
        <f t="shared" si="2"/>
        <v/>
      </c>
    </row>
    <row r="66" spans="2:8" hidden="1" x14ac:dyDescent="0.2">
      <c r="B66" s="222">
        <f t="shared" si="1"/>
        <v>59</v>
      </c>
      <c r="C66" s="308"/>
      <c r="D66" s="309"/>
      <c r="E66" s="253"/>
      <c r="F66" s="253"/>
      <c r="G66" s="306" t="str">
        <f t="shared" si="0"/>
        <v/>
      </c>
      <c r="H66" s="307" t="str">
        <f t="shared" si="2"/>
        <v/>
      </c>
    </row>
    <row r="67" spans="2:8" hidden="1" x14ac:dyDescent="0.2">
      <c r="B67" s="222">
        <f t="shared" si="1"/>
        <v>60</v>
      </c>
      <c r="C67" s="308"/>
      <c r="D67" s="309"/>
      <c r="E67" s="253"/>
      <c r="F67" s="253"/>
      <c r="G67" s="306" t="str">
        <f t="shared" si="0"/>
        <v/>
      </c>
      <c r="H67" s="307" t="str">
        <f t="shared" si="2"/>
        <v/>
      </c>
    </row>
    <row r="68" spans="2:8" hidden="1" x14ac:dyDescent="0.2">
      <c r="B68" s="222">
        <f t="shared" si="1"/>
        <v>61</v>
      </c>
      <c r="C68" s="308"/>
      <c r="D68" s="309"/>
      <c r="E68" s="253"/>
      <c r="F68" s="253"/>
      <c r="G68" s="306" t="str">
        <f t="shared" si="0"/>
        <v/>
      </c>
      <c r="H68" s="307" t="str">
        <f t="shared" si="2"/>
        <v/>
      </c>
    </row>
    <row r="69" spans="2:8" hidden="1" x14ac:dyDescent="0.2">
      <c r="B69" s="222">
        <f t="shared" si="1"/>
        <v>62</v>
      </c>
      <c r="C69" s="308"/>
      <c r="D69" s="309"/>
      <c r="E69" s="253"/>
      <c r="F69" s="253"/>
      <c r="G69" s="306" t="str">
        <f t="shared" si="0"/>
        <v/>
      </c>
      <c r="H69" s="307" t="str">
        <f t="shared" si="2"/>
        <v/>
      </c>
    </row>
    <row r="70" spans="2:8" hidden="1" x14ac:dyDescent="0.2">
      <c r="B70" s="222">
        <f t="shared" si="1"/>
        <v>63</v>
      </c>
      <c r="C70" s="308"/>
      <c r="D70" s="309"/>
      <c r="E70" s="253"/>
      <c r="F70" s="253"/>
      <c r="G70" s="306" t="str">
        <f t="shared" si="0"/>
        <v/>
      </c>
      <c r="H70" s="307" t="str">
        <f t="shared" si="2"/>
        <v/>
      </c>
    </row>
    <row r="71" spans="2:8" hidden="1" x14ac:dyDescent="0.2">
      <c r="B71" s="222">
        <f t="shared" si="1"/>
        <v>64</v>
      </c>
      <c r="C71" s="308"/>
      <c r="D71" s="309"/>
      <c r="E71" s="253"/>
      <c r="F71" s="253"/>
      <c r="G71" s="306" t="str">
        <f t="shared" si="0"/>
        <v/>
      </c>
      <c r="H71" s="307" t="str">
        <f t="shared" si="2"/>
        <v/>
      </c>
    </row>
    <row r="72" spans="2:8" hidden="1" x14ac:dyDescent="0.2">
      <c r="B72" s="222">
        <f t="shared" si="1"/>
        <v>65</v>
      </c>
      <c r="C72" s="308"/>
      <c r="D72" s="309"/>
      <c r="E72" s="253"/>
      <c r="F72" s="253"/>
      <c r="G72" s="306" t="str">
        <f t="shared" si="0"/>
        <v/>
      </c>
      <c r="H72" s="307" t="str">
        <f t="shared" si="2"/>
        <v/>
      </c>
    </row>
    <row r="73" spans="2:8" hidden="1" x14ac:dyDescent="0.2">
      <c r="B73" s="222">
        <f t="shared" si="1"/>
        <v>66</v>
      </c>
      <c r="C73" s="308"/>
      <c r="D73" s="309"/>
      <c r="E73" s="253"/>
      <c r="F73" s="253"/>
      <c r="G73" s="306" t="str">
        <f t="shared" si="0"/>
        <v/>
      </c>
      <c r="H73" s="307" t="str">
        <f t="shared" si="2"/>
        <v/>
      </c>
    </row>
    <row r="74" spans="2:8" hidden="1" x14ac:dyDescent="0.2">
      <c r="B74" s="222">
        <f t="shared" si="1"/>
        <v>67</v>
      </c>
      <c r="C74" s="308"/>
      <c r="D74" s="309"/>
      <c r="E74" s="253"/>
      <c r="F74" s="253"/>
      <c r="G74" s="306" t="str">
        <f t="shared" ref="G74:G137" si="3">IF(ISBLANK(E74),"",E74-F74)</f>
        <v/>
      </c>
      <c r="H74" s="307" t="str">
        <f t="shared" si="2"/>
        <v/>
      </c>
    </row>
    <row r="75" spans="2:8" hidden="1" x14ac:dyDescent="0.2">
      <c r="B75" s="222">
        <f t="shared" ref="B75:B138" si="4">B74+1</f>
        <v>68</v>
      </c>
      <c r="C75" s="308"/>
      <c r="D75" s="309"/>
      <c r="E75" s="253"/>
      <c r="F75" s="253"/>
      <c r="G75" s="306" t="str">
        <f t="shared" si="3"/>
        <v/>
      </c>
      <c r="H75" s="307" t="str">
        <f t="shared" si="2"/>
        <v/>
      </c>
    </row>
    <row r="76" spans="2:8" hidden="1" x14ac:dyDescent="0.2">
      <c r="B76" s="222">
        <f t="shared" si="4"/>
        <v>69</v>
      </c>
      <c r="C76" s="308"/>
      <c r="D76" s="309"/>
      <c r="E76" s="253"/>
      <c r="F76" s="253"/>
      <c r="G76" s="306" t="str">
        <f t="shared" si="3"/>
        <v/>
      </c>
      <c r="H76" s="307" t="str">
        <f t="shared" si="2"/>
        <v/>
      </c>
    </row>
    <row r="77" spans="2:8" hidden="1" x14ac:dyDescent="0.2">
      <c r="B77" s="222">
        <f t="shared" si="4"/>
        <v>70</v>
      </c>
      <c r="C77" s="308"/>
      <c r="D77" s="309"/>
      <c r="E77" s="253"/>
      <c r="F77" s="253"/>
      <c r="G77" s="306" t="str">
        <f t="shared" si="3"/>
        <v/>
      </c>
      <c r="H77" s="307" t="str">
        <f t="shared" si="2"/>
        <v/>
      </c>
    </row>
    <row r="78" spans="2:8" hidden="1" x14ac:dyDescent="0.2">
      <c r="B78" s="222">
        <f t="shared" si="4"/>
        <v>71</v>
      </c>
      <c r="C78" s="308"/>
      <c r="D78" s="309"/>
      <c r="E78" s="253"/>
      <c r="F78" s="253"/>
      <c r="G78" s="306" t="str">
        <f t="shared" si="3"/>
        <v/>
      </c>
      <c r="H78" s="307" t="str">
        <f t="shared" si="2"/>
        <v/>
      </c>
    </row>
    <row r="79" spans="2:8" hidden="1" x14ac:dyDescent="0.2">
      <c r="B79" s="222">
        <f t="shared" si="4"/>
        <v>72</v>
      </c>
      <c r="C79" s="308"/>
      <c r="D79" s="309"/>
      <c r="E79" s="253"/>
      <c r="F79" s="253"/>
      <c r="G79" s="306" t="str">
        <f t="shared" si="3"/>
        <v/>
      </c>
      <c r="H79" s="307" t="str">
        <f t="shared" si="2"/>
        <v/>
      </c>
    </row>
    <row r="80" spans="2:8" hidden="1" x14ac:dyDescent="0.2">
      <c r="B80" s="222">
        <f t="shared" si="4"/>
        <v>73</v>
      </c>
      <c r="C80" s="308"/>
      <c r="D80" s="309"/>
      <c r="E80" s="253"/>
      <c r="F80" s="253"/>
      <c r="G80" s="306" t="str">
        <f t="shared" si="3"/>
        <v/>
      </c>
      <c r="H80" s="307" t="str">
        <f t="shared" si="2"/>
        <v/>
      </c>
    </row>
    <row r="81" spans="2:14" hidden="1" x14ac:dyDescent="0.2">
      <c r="B81" s="222">
        <f t="shared" si="4"/>
        <v>74</v>
      </c>
      <c r="C81" s="308"/>
      <c r="D81" s="309"/>
      <c r="E81" s="253"/>
      <c r="F81" s="253"/>
      <c r="G81" s="306" t="str">
        <f t="shared" si="3"/>
        <v/>
      </c>
      <c r="H81" s="307" t="str">
        <f t="shared" si="2"/>
        <v/>
      </c>
    </row>
    <row r="82" spans="2:14" hidden="1" x14ac:dyDescent="0.2">
      <c r="B82" s="222">
        <f t="shared" si="4"/>
        <v>75</v>
      </c>
      <c r="C82" s="308"/>
      <c r="D82" s="309"/>
      <c r="E82" s="253"/>
      <c r="F82" s="253"/>
      <c r="G82" s="306" t="str">
        <f t="shared" si="3"/>
        <v/>
      </c>
      <c r="H82" s="307" t="str">
        <f t="shared" si="2"/>
        <v/>
      </c>
    </row>
    <row r="83" spans="2:14" hidden="1" x14ac:dyDescent="0.2">
      <c r="B83" s="222">
        <f t="shared" si="4"/>
        <v>76</v>
      </c>
      <c r="C83" s="308"/>
      <c r="D83" s="309"/>
      <c r="E83" s="253"/>
      <c r="F83" s="253"/>
      <c r="G83" s="306" t="str">
        <f t="shared" si="3"/>
        <v/>
      </c>
      <c r="H83" s="307" t="str">
        <f t="shared" si="2"/>
        <v/>
      </c>
    </row>
    <row r="84" spans="2:14" hidden="1" x14ac:dyDescent="0.2">
      <c r="B84" s="222">
        <f t="shared" si="4"/>
        <v>77</v>
      </c>
      <c r="C84" s="308"/>
      <c r="D84" s="309"/>
      <c r="E84" s="253"/>
      <c r="F84" s="253"/>
      <c r="G84" s="306" t="str">
        <f t="shared" si="3"/>
        <v/>
      </c>
      <c r="H84" s="307" t="str">
        <f t="shared" si="2"/>
        <v/>
      </c>
    </row>
    <row r="85" spans="2:14" hidden="1" x14ac:dyDescent="0.2">
      <c r="B85" s="222">
        <f t="shared" si="4"/>
        <v>78</v>
      </c>
      <c r="C85" s="308"/>
      <c r="D85" s="309"/>
      <c r="E85" s="253"/>
      <c r="F85" s="253"/>
      <c r="G85" s="306" t="str">
        <f t="shared" si="3"/>
        <v/>
      </c>
      <c r="H85" s="307" t="str">
        <f t="shared" si="2"/>
        <v/>
      </c>
    </row>
    <row r="86" spans="2:14" hidden="1" x14ac:dyDescent="0.2">
      <c r="B86" s="222">
        <f t="shared" si="4"/>
        <v>79</v>
      </c>
      <c r="C86" s="308"/>
      <c r="D86" s="309"/>
      <c r="E86" s="253"/>
      <c r="F86" s="253"/>
      <c r="G86" s="306" t="str">
        <f t="shared" si="3"/>
        <v/>
      </c>
      <c r="H86" s="307" t="str">
        <f t="shared" si="2"/>
        <v/>
      </c>
    </row>
    <row r="87" spans="2:14" hidden="1" x14ac:dyDescent="0.2">
      <c r="B87" s="222">
        <f t="shared" si="4"/>
        <v>80</v>
      </c>
      <c r="C87" s="308"/>
      <c r="D87" s="309"/>
      <c r="E87" s="253"/>
      <c r="F87" s="253"/>
      <c r="G87" s="306" t="str">
        <f t="shared" si="3"/>
        <v/>
      </c>
      <c r="H87" s="307" t="str">
        <f t="shared" si="2"/>
        <v/>
      </c>
    </row>
    <row r="88" spans="2:14" hidden="1" x14ac:dyDescent="0.2">
      <c r="B88" s="222">
        <f t="shared" si="4"/>
        <v>81</v>
      </c>
      <c r="C88" s="308"/>
      <c r="D88" s="309"/>
      <c r="E88" s="253"/>
      <c r="F88" s="253"/>
      <c r="G88" s="306" t="str">
        <f t="shared" si="3"/>
        <v/>
      </c>
      <c r="H88" s="307" t="str">
        <f t="shared" si="2"/>
        <v/>
      </c>
    </row>
    <row r="89" spans="2:14" hidden="1" x14ac:dyDescent="0.2">
      <c r="B89" s="222">
        <f t="shared" si="4"/>
        <v>82</v>
      </c>
      <c r="C89" s="308"/>
      <c r="D89" s="309"/>
      <c r="E89" s="253"/>
      <c r="F89" s="253"/>
      <c r="G89" s="306" t="str">
        <f t="shared" si="3"/>
        <v/>
      </c>
      <c r="H89" s="307" t="str">
        <f t="shared" si="2"/>
        <v/>
      </c>
    </row>
    <row r="90" spans="2:14" hidden="1" x14ac:dyDescent="0.2">
      <c r="B90" s="222">
        <f t="shared" si="4"/>
        <v>83</v>
      </c>
      <c r="C90" s="308"/>
      <c r="D90" s="309"/>
      <c r="E90" s="253"/>
      <c r="F90" s="253"/>
      <c r="G90" s="306" t="str">
        <f t="shared" si="3"/>
        <v/>
      </c>
      <c r="H90" s="307" t="str">
        <f t="shared" si="2"/>
        <v/>
      </c>
      <c r="L90" s="226"/>
    </row>
    <row r="91" spans="2:14" hidden="1" x14ac:dyDescent="0.2">
      <c r="B91" s="222">
        <f t="shared" si="4"/>
        <v>84</v>
      </c>
      <c r="C91" s="308"/>
      <c r="D91" s="309"/>
      <c r="E91" s="253"/>
      <c r="F91" s="253"/>
      <c r="G91" s="306" t="str">
        <f t="shared" si="3"/>
        <v/>
      </c>
      <c r="H91" s="307" t="str">
        <f t="shared" si="2"/>
        <v/>
      </c>
      <c r="L91" s="226"/>
      <c r="M91" s="226"/>
      <c r="N91" s="226"/>
    </row>
    <row r="92" spans="2:14" hidden="1" collapsed="1" x14ac:dyDescent="0.2">
      <c r="B92" s="222">
        <f t="shared" si="4"/>
        <v>85</v>
      </c>
      <c r="C92" s="308"/>
      <c r="D92" s="309"/>
      <c r="E92" s="253"/>
      <c r="F92" s="253"/>
      <c r="G92" s="306" t="str">
        <f t="shared" si="3"/>
        <v/>
      </c>
      <c r="H92" s="307" t="str">
        <f t="shared" si="2"/>
        <v/>
      </c>
      <c r="M92" s="226"/>
      <c r="N92" s="226"/>
    </row>
    <row r="93" spans="2:14" hidden="1" x14ac:dyDescent="0.2">
      <c r="B93" s="222">
        <f t="shared" si="4"/>
        <v>86</v>
      </c>
      <c r="C93" s="308"/>
      <c r="D93" s="309"/>
      <c r="E93" s="253"/>
      <c r="F93" s="253"/>
      <c r="G93" s="306" t="str">
        <f t="shared" si="3"/>
        <v/>
      </c>
      <c r="H93" s="307" t="str">
        <f t="shared" si="2"/>
        <v/>
      </c>
      <c r="L93" s="227"/>
    </row>
    <row r="94" spans="2:14" hidden="1" x14ac:dyDescent="0.2">
      <c r="B94" s="222">
        <f t="shared" si="4"/>
        <v>87</v>
      </c>
      <c r="C94" s="308"/>
      <c r="D94" s="309"/>
      <c r="E94" s="253"/>
      <c r="F94" s="253"/>
      <c r="G94" s="306" t="str">
        <f t="shared" si="3"/>
        <v/>
      </c>
      <c r="H94" s="307" t="str">
        <f t="shared" si="2"/>
        <v/>
      </c>
      <c r="L94" s="227"/>
    </row>
    <row r="95" spans="2:14" hidden="1" x14ac:dyDescent="0.2">
      <c r="B95" s="222">
        <f t="shared" si="4"/>
        <v>88</v>
      </c>
      <c r="C95" s="308"/>
      <c r="D95" s="309"/>
      <c r="E95" s="253"/>
      <c r="F95" s="253"/>
      <c r="G95" s="306" t="str">
        <f t="shared" si="3"/>
        <v/>
      </c>
      <c r="H95" s="307" t="str">
        <f t="shared" si="2"/>
        <v/>
      </c>
      <c r="L95" s="140"/>
    </row>
    <row r="96" spans="2:14" hidden="1" x14ac:dyDescent="0.2">
      <c r="B96" s="222">
        <f t="shared" si="4"/>
        <v>89</v>
      </c>
      <c r="C96" s="308"/>
      <c r="D96" s="309"/>
      <c r="E96" s="253"/>
      <c r="F96" s="253"/>
      <c r="G96" s="306" t="str">
        <f t="shared" si="3"/>
        <v/>
      </c>
      <c r="H96" s="307" t="str">
        <f t="shared" si="2"/>
        <v/>
      </c>
      <c r="L96" s="228"/>
    </row>
    <row r="97" spans="2:12" hidden="1" x14ac:dyDescent="0.2">
      <c r="B97" s="222">
        <f t="shared" si="4"/>
        <v>90</v>
      </c>
      <c r="C97" s="308"/>
      <c r="D97" s="309"/>
      <c r="E97" s="253"/>
      <c r="F97" s="253"/>
      <c r="G97" s="306" t="str">
        <f t="shared" si="3"/>
        <v/>
      </c>
      <c r="H97" s="307" t="str">
        <f t="shared" ref="H97:H160" si="5">IF($G96&lt;&gt;"","ja","")</f>
        <v/>
      </c>
      <c r="L97" s="228"/>
    </row>
    <row r="98" spans="2:12" hidden="1" x14ac:dyDescent="0.2">
      <c r="B98" s="222">
        <f t="shared" si="4"/>
        <v>91</v>
      </c>
      <c r="C98" s="308"/>
      <c r="D98" s="309"/>
      <c r="E98" s="253"/>
      <c r="F98" s="253"/>
      <c r="G98" s="306" t="str">
        <f t="shared" si="3"/>
        <v/>
      </c>
      <c r="H98" s="307" t="str">
        <f t="shared" si="5"/>
        <v/>
      </c>
      <c r="L98" s="228"/>
    </row>
    <row r="99" spans="2:12" hidden="1" x14ac:dyDescent="0.2">
      <c r="B99" s="222">
        <f t="shared" si="4"/>
        <v>92</v>
      </c>
      <c r="C99" s="308"/>
      <c r="D99" s="309"/>
      <c r="E99" s="253"/>
      <c r="F99" s="253"/>
      <c r="G99" s="306" t="str">
        <f t="shared" si="3"/>
        <v/>
      </c>
      <c r="H99" s="307" t="str">
        <f t="shared" si="5"/>
        <v/>
      </c>
      <c r="L99" s="228"/>
    </row>
    <row r="100" spans="2:12" hidden="1" x14ac:dyDescent="0.2">
      <c r="B100" s="222">
        <f t="shared" si="4"/>
        <v>93</v>
      </c>
      <c r="C100" s="308"/>
      <c r="D100" s="309"/>
      <c r="E100" s="253"/>
      <c r="F100" s="253"/>
      <c r="G100" s="306" t="str">
        <f t="shared" si="3"/>
        <v/>
      </c>
      <c r="H100" s="307" t="str">
        <f t="shared" si="5"/>
        <v/>
      </c>
      <c r="L100" s="228"/>
    </row>
    <row r="101" spans="2:12" hidden="1" x14ac:dyDescent="0.2">
      <c r="B101" s="222">
        <f t="shared" si="4"/>
        <v>94</v>
      </c>
      <c r="C101" s="308"/>
      <c r="D101" s="309"/>
      <c r="E101" s="253"/>
      <c r="F101" s="253"/>
      <c r="G101" s="306" t="str">
        <f t="shared" si="3"/>
        <v/>
      </c>
      <c r="H101" s="307" t="str">
        <f t="shared" si="5"/>
        <v/>
      </c>
      <c r="L101" s="228"/>
    </row>
    <row r="102" spans="2:12" hidden="1" x14ac:dyDescent="0.2">
      <c r="B102" s="222">
        <f t="shared" si="4"/>
        <v>95</v>
      </c>
      <c r="C102" s="308"/>
      <c r="D102" s="309"/>
      <c r="E102" s="253"/>
      <c r="F102" s="253"/>
      <c r="G102" s="306" t="str">
        <f t="shared" si="3"/>
        <v/>
      </c>
      <c r="H102" s="307" t="str">
        <f t="shared" si="5"/>
        <v/>
      </c>
      <c r="L102" s="228"/>
    </row>
    <row r="103" spans="2:12" hidden="1" x14ac:dyDescent="0.2">
      <c r="B103" s="222">
        <f t="shared" si="4"/>
        <v>96</v>
      </c>
      <c r="C103" s="308"/>
      <c r="D103" s="309"/>
      <c r="E103" s="253"/>
      <c r="F103" s="253"/>
      <c r="G103" s="306" t="str">
        <f t="shared" si="3"/>
        <v/>
      </c>
      <c r="H103" s="307" t="str">
        <f t="shared" si="5"/>
        <v/>
      </c>
      <c r="L103" s="228"/>
    </row>
    <row r="104" spans="2:12" hidden="1" x14ac:dyDescent="0.2">
      <c r="B104" s="222">
        <f t="shared" si="4"/>
        <v>97</v>
      </c>
      <c r="C104" s="308"/>
      <c r="D104" s="309"/>
      <c r="E104" s="253"/>
      <c r="F104" s="253"/>
      <c r="G104" s="306" t="str">
        <f t="shared" si="3"/>
        <v/>
      </c>
      <c r="H104" s="307" t="str">
        <f t="shared" si="5"/>
        <v/>
      </c>
      <c r="L104" s="228"/>
    </row>
    <row r="105" spans="2:12" hidden="1" x14ac:dyDescent="0.2">
      <c r="B105" s="222">
        <f t="shared" si="4"/>
        <v>98</v>
      </c>
      <c r="C105" s="308"/>
      <c r="D105" s="309"/>
      <c r="E105" s="253"/>
      <c r="F105" s="253"/>
      <c r="G105" s="306" t="str">
        <f t="shared" si="3"/>
        <v/>
      </c>
      <c r="H105" s="307" t="str">
        <f t="shared" si="5"/>
        <v/>
      </c>
      <c r="L105" s="228"/>
    </row>
    <row r="106" spans="2:12" hidden="1" x14ac:dyDescent="0.2">
      <c r="B106" s="229">
        <f t="shared" si="4"/>
        <v>99</v>
      </c>
      <c r="C106" s="308"/>
      <c r="D106" s="309"/>
      <c r="E106" s="253"/>
      <c r="F106" s="253"/>
      <c r="G106" s="306" t="str">
        <f t="shared" si="3"/>
        <v/>
      </c>
      <c r="H106" s="307" t="str">
        <f t="shared" si="5"/>
        <v/>
      </c>
      <c r="L106" s="228"/>
    </row>
    <row r="107" spans="2:12" hidden="1" x14ac:dyDescent="0.2">
      <c r="B107" s="229">
        <f t="shared" si="4"/>
        <v>100</v>
      </c>
      <c r="C107" s="308"/>
      <c r="D107" s="309"/>
      <c r="E107" s="253"/>
      <c r="F107" s="253"/>
      <c r="G107" s="306" t="str">
        <f t="shared" si="3"/>
        <v/>
      </c>
      <c r="H107" s="307" t="str">
        <f t="shared" si="5"/>
        <v/>
      </c>
    </row>
    <row r="108" spans="2:12" hidden="1" x14ac:dyDescent="0.2">
      <c r="B108" s="229">
        <f t="shared" si="4"/>
        <v>101</v>
      </c>
      <c r="C108" s="308"/>
      <c r="D108" s="309"/>
      <c r="E108" s="253"/>
      <c r="F108" s="253"/>
      <c r="G108" s="306" t="str">
        <f t="shared" si="3"/>
        <v/>
      </c>
      <c r="H108" s="307" t="str">
        <f t="shared" si="5"/>
        <v/>
      </c>
    </row>
    <row r="109" spans="2:12" hidden="1" x14ac:dyDescent="0.2">
      <c r="B109" s="229">
        <f t="shared" si="4"/>
        <v>102</v>
      </c>
      <c r="C109" s="308"/>
      <c r="D109" s="309"/>
      <c r="E109" s="253"/>
      <c r="F109" s="253"/>
      <c r="G109" s="306" t="str">
        <f t="shared" si="3"/>
        <v/>
      </c>
      <c r="H109" s="307" t="str">
        <f t="shared" si="5"/>
        <v/>
      </c>
    </row>
    <row r="110" spans="2:12" hidden="1" x14ac:dyDescent="0.2">
      <c r="B110" s="229">
        <f t="shared" si="4"/>
        <v>103</v>
      </c>
      <c r="C110" s="308"/>
      <c r="D110" s="309"/>
      <c r="E110" s="253"/>
      <c r="F110" s="253"/>
      <c r="G110" s="306" t="str">
        <f t="shared" si="3"/>
        <v/>
      </c>
      <c r="H110" s="307" t="str">
        <f t="shared" si="5"/>
        <v/>
      </c>
    </row>
    <row r="111" spans="2:12" hidden="1" x14ac:dyDescent="0.2">
      <c r="B111" s="229">
        <f t="shared" si="4"/>
        <v>104</v>
      </c>
      <c r="C111" s="308"/>
      <c r="D111" s="309"/>
      <c r="E111" s="253"/>
      <c r="F111" s="253"/>
      <c r="G111" s="306" t="str">
        <f t="shared" si="3"/>
        <v/>
      </c>
      <c r="H111" s="307" t="str">
        <f t="shared" si="5"/>
        <v/>
      </c>
    </row>
    <row r="112" spans="2:12" hidden="1" x14ac:dyDescent="0.2">
      <c r="B112" s="229">
        <f t="shared" si="4"/>
        <v>105</v>
      </c>
      <c r="C112" s="308"/>
      <c r="D112" s="309"/>
      <c r="E112" s="253"/>
      <c r="F112" s="253"/>
      <c r="G112" s="306" t="str">
        <f t="shared" si="3"/>
        <v/>
      </c>
      <c r="H112" s="307" t="str">
        <f t="shared" si="5"/>
        <v/>
      </c>
    </row>
    <row r="113" spans="2:10" hidden="1" x14ac:dyDescent="0.2">
      <c r="B113" s="229">
        <f t="shared" si="4"/>
        <v>106</v>
      </c>
      <c r="C113" s="308"/>
      <c r="D113" s="309"/>
      <c r="E113" s="253"/>
      <c r="F113" s="253"/>
      <c r="G113" s="306" t="str">
        <f t="shared" si="3"/>
        <v/>
      </c>
      <c r="H113" s="307" t="str">
        <f t="shared" si="5"/>
        <v/>
      </c>
      <c r="J113" s="230"/>
    </row>
    <row r="114" spans="2:10" hidden="1" x14ac:dyDescent="0.2">
      <c r="B114" s="229">
        <f t="shared" si="4"/>
        <v>107</v>
      </c>
      <c r="C114" s="308"/>
      <c r="D114" s="309"/>
      <c r="E114" s="253"/>
      <c r="F114" s="253"/>
      <c r="G114" s="306" t="str">
        <f t="shared" si="3"/>
        <v/>
      </c>
      <c r="H114" s="307" t="str">
        <f t="shared" si="5"/>
        <v/>
      </c>
      <c r="J114" s="231"/>
    </row>
    <row r="115" spans="2:10" hidden="1" x14ac:dyDescent="0.2">
      <c r="B115" s="229">
        <f t="shared" si="4"/>
        <v>108</v>
      </c>
      <c r="C115" s="308"/>
      <c r="D115" s="309"/>
      <c r="E115" s="253"/>
      <c r="F115" s="253"/>
      <c r="G115" s="306" t="str">
        <f t="shared" si="3"/>
        <v/>
      </c>
      <c r="H115" s="307" t="str">
        <f t="shared" si="5"/>
        <v/>
      </c>
      <c r="J115" s="230"/>
    </row>
    <row r="116" spans="2:10" hidden="1" x14ac:dyDescent="0.2">
      <c r="B116" s="229">
        <f t="shared" si="4"/>
        <v>109</v>
      </c>
      <c r="C116" s="308"/>
      <c r="D116" s="309"/>
      <c r="E116" s="253"/>
      <c r="F116" s="253"/>
      <c r="G116" s="306" t="str">
        <f t="shared" si="3"/>
        <v/>
      </c>
      <c r="H116" s="307" t="str">
        <f t="shared" si="5"/>
        <v/>
      </c>
      <c r="J116" s="232"/>
    </row>
    <row r="117" spans="2:10" hidden="1" x14ac:dyDescent="0.2">
      <c r="B117" s="229">
        <f t="shared" si="4"/>
        <v>110</v>
      </c>
      <c r="C117" s="308"/>
      <c r="D117" s="309"/>
      <c r="E117" s="253"/>
      <c r="F117" s="253"/>
      <c r="G117" s="306" t="str">
        <f t="shared" si="3"/>
        <v/>
      </c>
      <c r="H117" s="307" t="str">
        <f t="shared" si="5"/>
        <v/>
      </c>
      <c r="J117" s="230"/>
    </row>
    <row r="118" spans="2:10" hidden="1" x14ac:dyDescent="0.2">
      <c r="B118" s="229">
        <f t="shared" si="4"/>
        <v>111</v>
      </c>
      <c r="C118" s="308"/>
      <c r="D118" s="309"/>
      <c r="E118" s="253"/>
      <c r="F118" s="253"/>
      <c r="G118" s="306" t="str">
        <f t="shared" si="3"/>
        <v/>
      </c>
      <c r="H118" s="307" t="str">
        <f t="shared" si="5"/>
        <v/>
      </c>
      <c r="J118" s="231"/>
    </row>
    <row r="119" spans="2:10" hidden="1" x14ac:dyDescent="0.2">
      <c r="B119" s="229">
        <f t="shared" si="4"/>
        <v>112</v>
      </c>
      <c r="C119" s="308"/>
      <c r="D119" s="309"/>
      <c r="E119" s="253"/>
      <c r="F119" s="253"/>
      <c r="G119" s="306" t="str">
        <f t="shared" si="3"/>
        <v/>
      </c>
      <c r="H119" s="307" t="str">
        <f t="shared" si="5"/>
        <v/>
      </c>
    </row>
    <row r="120" spans="2:10" hidden="1" x14ac:dyDescent="0.2">
      <c r="B120" s="229">
        <f t="shared" si="4"/>
        <v>113</v>
      </c>
      <c r="C120" s="308"/>
      <c r="D120" s="309"/>
      <c r="E120" s="253"/>
      <c r="F120" s="253"/>
      <c r="G120" s="306" t="str">
        <f t="shared" si="3"/>
        <v/>
      </c>
      <c r="H120" s="307" t="str">
        <f t="shared" si="5"/>
        <v/>
      </c>
    </row>
    <row r="121" spans="2:10" hidden="1" x14ac:dyDescent="0.2">
      <c r="B121" s="229">
        <f t="shared" si="4"/>
        <v>114</v>
      </c>
      <c r="C121" s="308"/>
      <c r="D121" s="309"/>
      <c r="E121" s="253"/>
      <c r="F121" s="253"/>
      <c r="G121" s="306" t="str">
        <f t="shared" si="3"/>
        <v/>
      </c>
      <c r="H121" s="307" t="str">
        <f t="shared" si="5"/>
        <v/>
      </c>
    </row>
    <row r="122" spans="2:10" hidden="1" x14ac:dyDescent="0.2">
      <c r="B122" s="229">
        <f t="shared" si="4"/>
        <v>115</v>
      </c>
      <c r="C122" s="308"/>
      <c r="D122" s="309"/>
      <c r="E122" s="253"/>
      <c r="F122" s="253"/>
      <c r="G122" s="306" t="str">
        <f t="shared" si="3"/>
        <v/>
      </c>
      <c r="H122" s="307" t="str">
        <f t="shared" si="5"/>
        <v/>
      </c>
    </row>
    <row r="123" spans="2:10" hidden="1" x14ac:dyDescent="0.2">
      <c r="B123" s="229">
        <f t="shared" si="4"/>
        <v>116</v>
      </c>
      <c r="C123" s="308"/>
      <c r="D123" s="309"/>
      <c r="E123" s="253"/>
      <c r="F123" s="253"/>
      <c r="G123" s="306" t="str">
        <f t="shared" si="3"/>
        <v/>
      </c>
      <c r="H123" s="307" t="str">
        <f t="shared" si="5"/>
        <v/>
      </c>
      <c r="J123" s="233"/>
    </row>
    <row r="124" spans="2:10" hidden="1" x14ac:dyDescent="0.2">
      <c r="B124" s="229">
        <f t="shared" si="4"/>
        <v>117</v>
      </c>
      <c r="C124" s="308"/>
      <c r="D124" s="309"/>
      <c r="E124" s="253"/>
      <c r="F124" s="253"/>
      <c r="G124" s="306" t="str">
        <f t="shared" si="3"/>
        <v/>
      </c>
      <c r="H124" s="307" t="str">
        <f t="shared" si="5"/>
        <v/>
      </c>
    </row>
    <row r="125" spans="2:10" hidden="1" x14ac:dyDescent="0.2">
      <c r="B125" s="229">
        <f t="shared" si="4"/>
        <v>118</v>
      </c>
      <c r="C125" s="308"/>
      <c r="D125" s="309"/>
      <c r="E125" s="253"/>
      <c r="F125" s="253"/>
      <c r="G125" s="306" t="str">
        <f t="shared" si="3"/>
        <v/>
      </c>
      <c r="H125" s="307" t="str">
        <f t="shared" si="5"/>
        <v/>
      </c>
    </row>
    <row r="126" spans="2:10" hidden="1" x14ac:dyDescent="0.2">
      <c r="B126" s="229">
        <f t="shared" si="4"/>
        <v>119</v>
      </c>
      <c r="C126" s="308"/>
      <c r="D126" s="309"/>
      <c r="E126" s="253"/>
      <c r="F126" s="253"/>
      <c r="G126" s="306" t="str">
        <f t="shared" si="3"/>
        <v/>
      </c>
      <c r="H126" s="307" t="str">
        <f t="shared" si="5"/>
        <v/>
      </c>
    </row>
    <row r="127" spans="2:10" hidden="1" x14ac:dyDescent="0.2">
      <c r="B127" s="229">
        <f t="shared" si="4"/>
        <v>120</v>
      </c>
      <c r="C127" s="308"/>
      <c r="D127" s="309"/>
      <c r="E127" s="253"/>
      <c r="F127" s="253"/>
      <c r="G127" s="306" t="str">
        <f t="shared" si="3"/>
        <v/>
      </c>
      <c r="H127" s="307" t="str">
        <f t="shared" si="5"/>
        <v/>
      </c>
    </row>
    <row r="128" spans="2:10" hidden="1" x14ac:dyDescent="0.2">
      <c r="B128" s="229">
        <f t="shared" si="4"/>
        <v>121</v>
      </c>
      <c r="C128" s="308"/>
      <c r="D128" s="309"/>
      <c r="E128" s="253"/>
      <c r="F128" s="253"/>
      <c r="G128" s="306" t="str">
        <f t="shared" si="3"/>
        <v/>
      </c>
      <c r="H128" s="307" t="str">
        <f t="shared" si="5"/>
        <v/>
      </c>
      <c r="J128" s="230"/>
    </row>
    <row r="129" spans="2:10" hidden="1" x14ac:dyDescent="0.2">
      <c r="B129" s="229">
        <f t="shared" si="4"/>
        <v>122</v>
      </c>
      <c r="C129" s="308"/>
      <c r="D129" s="309"/>
      <c r="E129" s="253"/>
      <c r="F129" s="253"/>
      <c r="G129" s="306" t="str">
        <f t="shared" si="3"/>
        <v/>
      </c>
      <c r="H129" s="307" t="str">
        <f t="shared" si="5"/>
        <v/>
      </c>
      <c r="J129" s="231"/>
    </row>
    <row r="130" spans="2:10" hidden="1" x14ac:dyDescent="0.2">
      <c r="B130" s="229">
        <f t="shared" si="4"/>
        <v>123</v>
      </c>
      <c r="C130" s="308"/>
      <c r="D130" s="309"/>
      <c r="E130" s="253"/>
      <c r="F130" s="253"/>
      <c r="G130" s="306" t="str">
        <f t="shared" si="3"/>
        <v/>
      </c>
      <c r="H130" s="307" t="str">
        <f t="shared" si="5"/>
        <v/>
      </c>
      <c r="J130" s="230"/>
    </row>
    <row r="131" spans="2:10" hidden="1" x14ac:dyDescent="0.2">
      <c r="B131" s="229">
        <f t="shared" si="4"/>
        <v>124</v>
      </c>
      <c r="C131" s="308"/>
      <c r="D131" s="309"/>
      <c r="E131" s="253"/>
      <c r="F131" s="253"/>
      <c r="G131" s="306" t="str">
        <f t="shared" si="3"/>
        <v/>
      </c>
      <c r="H131" s="307" t="str">
        <f t="shared" si="5"/>
        <v/>
      </c>
      <c r="J131" s="231"/>
    </row>
    <row r="132" spans="2:10" hidden="1" x14ac:dyDescent="0.2">
      <c r="B132" s="229">
        <f t="shared" si="4"/>
        <v>125</v>
      </c>
      <c r="C132" s="308"/>
      <c r="D132" s="309"/>
      <c r="E132" s="253"/>
      <c r="F132" s="253"/>
      <c r="G132" s="306" t="str">
        <f t="shared" si="3"/>
        <v/>
      </c>
      <c r="H132" s="307" t="str">
        <f t="shared" si="5"/>
        <v/>
      </c>
      <c r="J132" s="230"/>
    </row>
    <row r="133" spans="2:10" hidden="1" x14ac:dyDescent="0.2">
      <c r="B133" s="229">
        <f t="shared" si="4"/>
        <v>126</v>
      </c>
      <c r="C133" s="308"/>
      <c r="D133" s="309"/>
      <c r="E133" s="253"/>
      <c r="F133" s="253"/>
      <c r="G133" s="306" t="str">
        <f t="shared" si="3"/>
        <v/>
      </c>
      <c r="H133" s="307" t="str">
        <f t="shared" si="5"/>
        <v/>
      </c>
      <c r="J133" s="231"/>
    </row>
    <row r="134" spans="2:10" hidden="1" x14ac:dyDescent="0.2">
      <c r="B134" s="229">
        <f t="shared" si="4"/>
        <v>127</v>
      </c>
      <c r="C134" s="308"/>
      <c r="D134" s="309"/>
      <c r="E134" s="253"/>
      <c r="F134" s="253"/>
      <c r="G134" s="306" t="str">
        <f t="shared" si="3"/>
        <v/>
      </c>
      <c r="H134" s="307" t="str">
        <f t="shared" si="5"/>
        <v/>
      </c>
    </row>
    <row r="135" spans="2:10" hidden="1" x14ac:dyDescent="0.2">
      <c r="B135" s="229">
        <f t="shared" si="4"/>
        <v>128</v>
      </c>
      <c r="C135" s="308"/>
      <c r="D135" s="309"/>
      <c r="E135" s="253"/>
      <c r="F135" s="253"/>
      <c r="G135" s="306" t="str">
        <f t="shared" si="3"/>
        <v/>
      </c>
      <c r="H135" s="307" t="str">
        <f t="shared" si="5"/>
        <v/>
      </c>
    </row>
    <row r="136" spans="2:10" hidden="1" x14ac:dyDescent="0.2">
      <c r="B136" s="229">
        <f t="shared" si="4"/>
        <v>129</v>
      </c>
      <c r="C136" s="308"/>
      <c r="D136" s="309"/>
      <c r="E136" s="253"/>
      <c r="F136" s="253"/>
      <c r="G136" s="306" t="str">
        <f t="shared" si="3"/>
        <v/>
      </c>
      <c r="H136" s="307" t="str">
        <f t="shared" si="5"/>
        <v/>
      </c>
    </row>
    <row r="137" spans="2:10" hidden="1" x14ac:dyDescent="0.2">
      <c r="B137" s="229">
        <f t="shared" si="4"/>
        <v>130</v>
      </c>
      <c r="C137" s="308"/>
      <c r="D137" s="309"/>
      <c r="E137" s="253"/>
      <c r="F137" s="253"/>
      <c r="G137" s="306" t="str">
        <f t="shared" si="3"/>
        <v/>
      </c>
      <c r="H137" s="307" t="str">
        <f t="shared" si="5"/>
        <v/>
      </c>
    </row>
    <row r="138" spans="2:10" hidden="1" x14ac:dyDescent="0.2">
      <c r="B138" s="229">
        <f t="shared" si="4"/>
        <v>131</v>
      </c>
      <c r="C138" s="308"/>
      <c r="D138" s="309"/>
      <c r="E138" s="253"/>
      <c r="F138" s="253"/>
      <c r="G138" s="306" t="str">
        <f t="shared" ref="G138:G201" si="6">IF(ISBLANK(E138),"",E138-F138)</f>
        <v/>
      </c>
      <c r="H138" s="307" t="str">
        <f t="shared" si="5"/>
        <v/>
      </c>
      <c r="J138" s="233"/>
    </row>
    <row r="139" spans="2:10" hidden="1" x14ac:dyDescent="0.2">
      <c r="B139" s="229">
        <f t="shared" ref="B139:B202" si="7">B138+1</f>
        <v>132</v>
      </c>
      <c r="C139" s="308"/>
      <c r="D139" s="309"/>
      <c r="E139" s="253"/>
      <c r="F139" s="253"/>
      <c r="G139" s="306" t="str">
        <f t="shared" si="6"/>
        <v/>
      </c>
      <c r="H139" s="307" t="str">
        <f t="shared" si="5"/>
        <v/>
      </c>
    </row>
    <row r="140" spans="2:10" hidden="1" x14ac:dyDescent="0.2">
      <c r="B140" s="229">
        <f t="shared" si="7"/>
        <v>133</v>
      </c>
      <c r="C140" s="308"/>
      <c r="D140" s="309"/>
      <c r="E140" s="253"/>
      <c r="F140" s="253"/>
      <c r="G140" s="306" t="str">
        <f t="shared" si="6"/>
        <v/>
      </c>
      <c r="H140" s="307" t="str">
        <f t="shared" si="5"/>
        <v/>
      </c>
    </row>
    <row r="141" spans="2:10" hidden="1" x14ac:dyDescent="0.2">
      <c r="B141" s="229">
        <f t="shared" si="7"/>
        <v>134</v>
      </c>
      <c r="C141" s="308"/>
      <c r="D141" s="309"/>
      <c r="E141" s="253"/>
      <c r="F141" s="253"/>
      <c r="G141" s="306" t="str">
        <f t="shared" si="6"/>
        <v/>
      </c>
      <c r="H141" s="307" t="str">
        <f t="shared" si="5"/>
        <v/>
      </c>
    </row>
    <row r="142" spans="2:10" hidden="1" x14ac:dyDescent="0.2">
      <c r="B142" s="229">
        <f t="shared" si="7"/>
        <v>135</v>
      </c>
      <c r="C142" s="308"/>
      <c r="D142" s="309"/>
      <c r="E142" s="253"/>
      <c r="F142" s="253"/>
      <c r="G142" s="306" t="str">
        <f t="shared" si="6"/>
        <v/>
      </c>
      <c r="H142" s="307" t="str">
        <f t="shared" si="5"/>
        <v/>
      </c>
    </row>
    <row r="143" spans="2:10" hidden="1" x14ac:dyDescent="0.2">
      <c r="B143" s="229">
        <f t="shared" si="7"/>
        <v>136</v>
      </c>
      <c r="C143" s="308"/>
      <c r="D143" s="309"/>
      <c r="E143" s="253"/>
      <c r="F143" s="253"/>
      <c r="G143" s="306" t="str">
        <f t="shared" si="6"/>
        <v/>
      </c>
      <c r="H143" s="307" t="str">
        <f t="shared" si="5"/>
        <v/>
      </c>
      <c r="J143" s="230"/>
    </row>
    <row r="144" spans="2:10" hidden="1" x14ac:dyDescent="0.2">
      <c r="B144" s="229">
        <f t="shared" si="7"/>
        <v>137</v>
      </c>
      <c r="C144" s="308"/>
      <c r="D144" s="309"/>
      <c r="E144" s="253"/>
      <c r="F144" s="253"/>
      <c r="G144" s="306" t="str">
        <f t="shared" si="6"/>
        <v/>
      </c>
      <c r="H144" s="307" t="str">
        <f t="shared" si="5"/>
        <v/>
      </c>
      <c r="J144" s="231"/>
    </row>
    <row r="145" spans="2:10" hidden="1" x14ac:dyDescent="0.2">
      <c r="B145" s="229">
        <f t="shared" si="7"/>
        <v>138</v>
      </c>
      <c r="C145" s="308"/>
      <c r="D145" s="309"/>
      <c r="E145" s="253"/>
      <c r="F145" s="253"/>
      <c r="G145" s="306" t="str">
        <f t="shared" si="6"/>
        <v/>
      </c>
      <c r="H145" s="307" t="str">
        <f t="shared" si="5"/>
        <v/>
      </c>
      <c r="J145" s="230"/>
    </row>
    <row r="146" spans="2:10" hidden="1" x14ac:dyDescent="0.2">
      <c r="B146" s="229">
        <f t="shared" si="7"/>
        <v>139</v>
      </c>
      <c r="C146" s="308"/>
      <c r="D146" s="309"/>
      <c r="E146" s="253"/>
      <c r="F146" s="253"/>
      <c r="G146" s="306" t="str">
        <f t="shared" si="6"/>
        <v/>
      </c>
      <c r="H146" s="307" t="str">
        <f t="shared" si="5"/>
        <v/>
      </c>
      <c r="J146" s="231"/>
    </row>
    <row r="147" spans="2:10" hidden="1" x14ac:dyDescent="0.2">
      <c r="B147" s="229">
        <f t="shared" si="7"/>
        <v>140</v>
      </c>
      <c r="C147" s="308"/>
      <c r="D147" s="309"/>
      <c r="E147" s="253"/>
      <c r="F147" s="253"/>
      <c r="G147" s="306" t="str">
        <f t="shared" si="6"/>
        <v/>
      </c>
      <c r="H147" s="307" t="str">
        <f t="shared" si="5"/>
        <v/>
      </c>
      <c r="J147" s="230"/>
    </row>
    <row r="148" spans="2:10" hidden="1" x14ac:dyDescent="0.2">
      <c r="B148" s="229">
        <f t="shared" si="7"/>
        <v>141</v>
      </c>
      <c r="C148" s="308"/>
      <c r="D148" s="309"/>
      <c r="E148" s="253"/>
      <c r="F148" s="253"/>
      <c r="G148" s="306" t="str">
        <f t="shared" si="6"/>
        <v/>
      </c>
      <c r="H148" s="307" t="str">
        <f t="shared" si="5"/>
        <v/>
      </c>
      <c r="J148" s="231"/>
    </row>
    <row r="149" spans="2:10" hidden="1" x14ac:dyDescent="0.2">
      <c r="B149" s="229">
        <f t="shared" si="7"/>
        <v>142</v>
      </c>
      <c r="C149" s="308"/>
      <c r="D149" s="309"/>
      <c r="E149" s="253"/>
      <c r="F149" s="253"/>
      <c r="G149" s="306" t="str">
        <f t="shared" si="6"/>
        <v/>
      </c>
      <c r="H149" s="307" t="str">
        <f t="shared" si="5"/>
        <v/>
      </c>
      <c r="J149" s="234"/>
    </row>
    <row r="150" spans="2:10" hidden="1" x14ac:dyDescent="0.2">
      <c r="B150" s="229">
        <f t="shared" si="7"/>
        <v>143</v>
      </c>
      <c r="C150" s="308"/>
      <c r="D150" s="309"/>
      <c r="E150" s="253"/>
      <c r="F150" s="253"/>
      <c r="G150" s="306" t="str">
        <f t="shared" si="6"/>
        <v/>
      </c>
      <c r="H150" s="307" t="str">
        <f t="shared" si="5"/>
        <v/>
      </c>
    </row>
    <row r="151" spans="2:10" hidden="1" x14ac:dyDescent="0.2">
      <c r="B151" s="229">
        <f t="shared" si="7"/>
        <v>144</v>
      </c>
      <c r="C151" s="308"/>
      <c r="D151" s="309"/>
      <c r="E151" s="253"/>
      <c r="F151" s="253"/>
      <c r="G151" s="306" t="str">
        <f t="shared" si="6"/>
        <v/>
      </c>
      <c r="H151" s="307" t="str">
        <f t="shared" si="5"/>
        <v/>
      </c>
    </row>
    <row r="152" spans="2:10" hidden="1" x14ac:dyDescent="0.2">
      <c r="B152" s="229">
        <f t="shared" si="7"/>
        <v>145</v>
      </c>
      <c r="C152" s="308"/>
      <c r="D152" s="309"/>
      <c r="E152" s="253"/>
      <c r="F152" s="253"/>
      <c r="G152" s="306" t="str">
        <f t="shared" si="6"/>
        <v/>
      </c>
      <c r="H152" s="307" t="str">
        <f t="shared" si="5"/>
        <v/>
      </c>
    </row>
    <row r="153" spans="2:10" hidden="1" x14ac:dyDescent="0.2">
      <c r="B153" s="229">
        <f t="shared" si="7"/>
        <v>146</v>
      </c>
      <c r="C153" s="308"/>
      <c r="D153" s="309"/>
      <c r="E153" s="253"/>
      <c r="F153" s="253"/>
      <c r="G153" s="306" t="str">
        <f t="shared" si="6"/>
        <v/>
      </c>
      <c r="H153" s="307" t="str">
        <f t="shared" si="5"/>
        <v/>
      </c>
      <c r="J153" s="233"/>
    </row>
    <row r="154" spans="2:10" hidden="1" x14ac:dyDescent="0.2">
      <c r="B154" s="229">
        <f t="shared" si="7"/>
        <v>147</v>
      </c>
      <c r="C154" s="308"/>
      <c r="D154" s="309"/>
      <c r="E154" s="253"/>
      <c r="F154" s="253"/>
      <c r="G154" s="306" t="str">
        <f t="shared" si="6"/>
        <v/>
      </c>
      <c r="H154" s="307" t="str">
        <f t="shared" si="5"/>
        <v/>
      </c>
    </row>
    <row r="155" spans="2:10" hidden="1" x14ac:dyDescent="0.2">
      <c r="B155" s="229">
        <f t="shared" si="7"/>
        <v>148</v>
      </c>
      <c r="C155" s="308"/>
      <c r="D155" s="309"/>
      <c r="E155" s="253"/>
      <c r="F155" s="253"/>
      <c r="G155" s="306" t="str">
        <f t="shared" si="6"/>
        <v/>
      </c>
      <c r="H155" s="307" t="str">
        <f t="shared" si="5"/>
        <v/>
      </c>
    </row>
    <row r="156" spans="2:10" hidden="1" x14ac:dyDescent="0.2">
      <c r="B156" s="229">
        <f t="shared" si="7"/>
        <v>149</v>
      </c>
      <c r="C156" s="308"/>
      <c r="D156" s="309"/>
      <c r="E156" s="253"/>
      <c r="F156" s="253"/>
      <c r="G156" s="306" t="str">
        <f t="shared" si="6"/>
        <v/>
      </c>
      <c r="H156" s="307" t="str">
        <f t="shared" si="5"/>
        <v/>
      </c>
    </row>
    <row r="157" spans="2:10" hidden="1" x14ac:dyDescent="0.2">
      <c r="B157" s="229">
        <f t="shared" si="7"/>
        <v>150</v>
      </c>
      <c r="C157" s="308"/>
      <c r="D157" s="309"/>
      <c r="E157" s="253"/>
      <c r="F157" s="253"/>
      <c r="G157" s="306" t="str">
        <f t="shared" si="6"/>
        <v/>
      </c>
      <c r="H157" s="307" t="str">
        <f t="shared" si="5"/>
        <v/>
      </c>
    </row>
    <row r="158" spans="2:10" hidden="1" x14ac:dyDescent="0.2">
      <c r="B158" s="229">
        <f t="shared" si="7"/>
        <v>151</v>
      </c>
      <c r="C158" s="308"/>
      <c r="D158" s="309"/>
      <c r="E158" s="253"/>
      <c r="F158" s="253"/>
      <c r="G158" s="306" t="str">
        <f t="shared" si="6"/>
        <v/>
      </c>
      <c r="H158" s="307" t="str">
        <f t="shared" si="5"/>
        <v/>
      </c>
      <c r="J158" s="230"/>
    </row>
    <row r="159" spans="2:10" hidden="1" x14ac:dyDescent="0.2">
      <c r="B159" s="229">
        <f t="shared" si="7"/>
        <v>152</v>
      </c>
      <c r="C159" s="308"/>
      <c r="D159" s="309"/>
      <c r="E159" s="253"/>
      <c r="F159" s="253"/>
      <c r="G159" s="306" t="str">
        <f t="shared" si="6"/>
        <v/>
      </c>
      <c r="H159" s="307" t="str">
        <f t="shared" si="5"/>
        <v/>
      </c>
      <c r="J159" s="231"/>
    </row>
    <row r="160" spans="2:10" hidden="1" x14ac:dyDescent="0.2">
      <c r="B160" s="229">
        <f t="shared" si="7"/>
        <v>153</v>
      </c>
      <c r="C160" s="308"/>
      <c r="D160" s="309"/>
      <c r="E160" s="253"/>
      <c r="F160" s="253"/>
      <c r="G160" s="306" t="str">
        <f t="shared" si="6"/>
        <v/>
      </c>
      <c r="H160" s="307" t="str">
        <f t="shared" si="5"/>
        <v/>
      </c>
      <c r="J160" s="230"/>
    </row>
    <row r="161" spans="2:10" hidden="1" x14ac:dyDescent="0.2">
      <c r="B161" s="229">
        <f t="shared" si="7"/>
        <v>154</v>
      </c>
      <c r="C161" s="308"/>
      <c r="D161" s="309"/>
      <c r="E161" s="253"/>
      <c r="F161" s="253"/>
      <c r="G161" s="306" t="str">
        <f t="shared" si="6"/>
        <v/>
      </c>
      <c r="H161" s="307" t="str">
        <f t="shared" ref="H161:H207" si="8">IF($G160&lt;&gt;"","ja","")</f>
        <v/>
      </c>
      <c r="J161" s="231"/>
    </row>
    <row r="162" spans="2:10" hidden="1" x14ac:dyDescent="0.2">
      <c r="B162" s="229">
        <f t="shared" si="7"/>
        <v>155</v>
      </c>
      <c r="C162" s="308"/>
      <c r="D162" s="309"/>
      <c r="E162" s="253"/>
      <c r="F162" s="253"/>
      <c r="G162" s="306" t="str">
        <f t="shared" si="6"/>
        <v/>
      </c>
      <c r="H162" s="307" t="str">
        <f t="shared" si="8"/>
        <v/>
      </c>
      <c r="J162" s="230"/>
    </row>
    <row r="163" spans="2:10" hidden="1" x14ac:dyDescent="0.2">
      <c r="B163" s="229">
        <f t="shared" si="7"/>
        <v>156</v>
      </c>
      <c r="C163" s="308"/>
      <c r="D163" s="309"/>
      <c r="E163" s="253"/>
      <c r="F163" s="253"/>
      <c r="G163" s="306" t="str">
        <f t="shared" si="6"/>
        <v/>
      </c>
      <c r="H163" s="307" t="str">
        <f t="shared" si="8"/>
        <v/>
      </c>
      <c r="J163" s="231"/>
    </row>
    <row r="164" spans="2:10" hidden="1" x14ac:dyDescent="0.2">
      <c r="B164" s="229">
        <f t="shared" si="7"/>
        <v>157</v>
      </c>
      <c r="C164" s="308"/>
      <c r="D164" s="309"/>
      <c r="E164" s="253"/>
      <c r="F164" s="253"/>
      <c r="G164" s="306" t="str">
        <f t="shared" si="6"/>
        <v/>
      </c>
      <c r="H164" s="307" t="str">
        <f t="shared" si="8"/>
        <v/>
      </c>
    </row>
    <row r="165" spans="2:10" hidden="1" x14ac:dyDescent="0.2">
      <c r="B165" s="229">
        <f t="shared" si="7"/>
        <v>158</v>
      </c>
      <c r="C165" s="308"/>
      <c r="D165" s="309"/>
      <c r="E165" s="253"/>
      <c r="F165" s="253"/>
      <c r="G165" s="306" t="str">
        <f t="shared" si="6"/>
        <v/>
      </c>
      <c r="H165" s="307" t="str">
        <f t="shared" si="8"/>
        <v/>
      </c>
    </row>
    <row r="166" spans="2:10" hidden="1" x14ac:dyDescent="0.2">
      <c r="B166" s="229">
        <f t="shared" si="7"/>
        <v>159</v>
      </c>
      <c r="C166" s="308"/>
      <c r="D166" s="309"/>
      <c r="E166" s="253"/>
      <c r="F166" s="253"/>
      <c r="G166" s="306" t="str">
        <f t="shared" si="6"/>
        <v/>
      </c>
      <c r="H166" s="307" t="str">
        <f t="shared" si="8"/>
        <v/>
      </c>
    </row>
    <row r="167" spans="2:10" hidden="1" x14ac:dyDescent="0.2">
      <c r="B167" s="229">
        <f t="shared" si="7"/>
        <v>160</v>
      </c>
      <c r="C167" s="308"/>
      <c r="D167" s="309"/>
      <c r="E167" s="253"/>
      <c r="F167" s="253"/>
      <c r="G167" s="306" t="str">
        <f t="shared" si="6"/>
        <v/>
      </c>
      <c r="H167" s="307" t="str">
        <f t="shared" si="8"/>
        <v/>
      </c>
    </row>
    <row r="168" spans="2:10" hidden="1" x14ac:dyDescent="0.2">
      <c r="B168" s="229">
        <f t="shared" si="7"/>
        <v>161</v>
      </c>
      <c r="C168" s="308"/>
      <c r="D168" s="309"/>
      <c r="E168" s="253"/>
      <c r="F168" s="253"/>
      <c r="G168" s="306" t="str">
        <f t="shared" si="6"/>
        <v/>
      </c>
      <c r="H168" s="307" t="str">
        <f t="shared" si="8"/>
        <v/>
      </c>
      <c r="J168" s="233"/>
    </row>
    <row r="169" spans="2:10" hidden="1" x14ac:dyDescent="0.2">
      <c r="B169" s="229">
        <f t="shared" si="7"/>
        <v>162</v>
      </c>
      <c r="C169" s="308"/>
      <c r="D169" s="309"/>
      <c r="E169" s="253"/>
      <c r="F169" s="253"/>
      <c r="G169" s="306" t="str">
        <f t="shared" si="6"/>
        <v/>
      </c>
      <c r="H169" s="307" t="str">
        <f t="shared" si="8"/>
        <v/>
      </c>
    </row>
    <row r="170" spans="2:10" hidden="1" x14ac:dyDescent="0.2">
      <c r="B170" s="229">
        <f t="shared" si="7"/>
        <v>163</v>
      </c>
      <c r="C170" s="308"/>
      <c r="D170" s="309"/>
      <c r="E170" s="253"/>
      <c r="F170" s="253"/>
      <c r="G170" s="306" t="str">
        <f t="shared" si="6"/>
        <v/>
      </c>
      <c r="H170" s="307" t="str">
        <f t="shared" si="8"/>
        <v/>
      </c>
    </row>
    <row r="171" spans="2:10" hidden="1" x14ac:dyDescent="0.2">
      <c r="B171" s="229">
        <f t="shared" si="7"/>
        <v>164</v>
      </c>
      <c r="C171" s="308"/>
      <c r="D171" s="309"/>
      <c r="E171" s="253"/>
      <c r="F171" s="253"/>
      <c r="G171" s="306" t="str">
        <f t="shared" si="6"/>
        <v/>
      </c>
      <c r="H171" s="307" t="str">
        <f t="shared" si="8"/>
        <v/>
      </c>
    </row>
    <row r="172" spans="2:10" hidden="1" x14ac:dyDescent="0.2">
      <c r="B172" s="229">
        <f t="shared" si="7"/>
        <v>165</v>
      </c>
      <c r="C172" s="308"/>
      <c r="D172" s="309"/>
      <c r="E172" s="253"/>
      <c r="F172" s="253"/>
      <c r="G172" s="306" t="str">
        <f t="shared" si="6"/>
        <v/>
      </c>
      <c r="H172" s="307" t="str">
        <f t="shared" si="8"/>
        <v/>
      </c>
    </row>
    <row r="173" spans="2:10" hidden="1" x14ac:dyDescent="0.2">
      <c r="B173" s="229">
        <f t="shared" si="7"/>
        <v>166</v>
      </c>
      <c r="C173" s="308"/>
      <c r="D173" s="309"/>
      <c r="E173" s="253"/>
      <c r="F173" s="253"/>
      <c r="G173" s="306" t="str">
        <f t="shared" si="6"/>
        <v/>
      </c>
      <c r="H173" s="307" t="str">
        <f t="shared" si="8"/>
        <v/>
      </c>
    </row>
    <row r="174" spans="2:10" hidden="1" x14ac:dyDescent="0.2">
      <c r="B174" s="229">
        <f t="shared" si="7"/>
        <v>167</v>
      </c>
      <c r="C174" s="308"/>
      <c r="D174" s="309"/>
      <c r="E174" s="253"/>
      <c r="F174" s="253"/>
      <c r="G174" s="306" t="str">
        <f t="shared" si="6"/>
        <v/>
      </c>
      <c r="H174" s="307" t="str">
        <f t="shared" si="8"/>
        <v/>
      </c>
    </row>
    <row r="175" spans="2:10" hidden="1" x14ac:dyDescent="0.2">
      <c r="B175" s="229">
        <f t="shared" si="7"/>
        <v>168</v>
      </c>
      <c r="C175" s="308"/>
      <c r="D175" s="309"/>
      <c r="E175" s="253"/>
      <c r="F175" s="253"/>
      <c r="G175" s="306" t="str">
        <f t="shared" si="6"/>
        <v/>
      </c>
      <c r="H175" s="307" t="str">
        <f t="shared" si="8"/>
        <v/>
      </c>
    </row>
    <row r="176" spans="2:10" hidden="1" x14ac:dyDescent="0.2">
      <c r="B176" s="229">
        <f t="shared" si="7"/>
        <v>169</v>
      </c>
      <c r="C176" s="308"/>
      <c r="D176" s="309"/>
      <c r="E176" s="253"/>
      <c r="F176" s="253"/>
      <c r="G176" s="306" t="str">
        <f t="shared" si="6"/>
        <v/>
      </c>
      <c r="H176" s="307" t="str">
        <f t="shared" si="8"/>
        <v/>
      </c>
    </row>
    <row r="177" spans="2:8" hidden="1" x14ac:dyDescent="0.2">
      <c r="B177" s="229">
        <f t="shared" si="7"/>
        <v>170</v>
      </c>
      <c r="C177" s="308"/>
      <c r="D177" s="309"/>
      <c r="E177" s="253"/>
      <c r="F177" s="253"/>
      <c r="G177" s="306" t="str">
        <f t="shared" si="6"/>
        <v/>
      </c>
      <c r="H177" s="307" t="str">
        <f t="shared" si="8"/>
        <v/>
      </c>
    </row>
    <row r="178" spans="2:8" hidden="1" x14ac:dyDescent="0.2">
      <c r="B178" s="229">
        <f t="shared" si="7"/>
        <v>171</v>
      </c>
      <c r="C178" s="308"/>
      <c r="D178" s="309"/>
      <c r="E178" s="253"/>
      <c r="F178" s="253"/>
      <c r="G178" s="306" t="str">
        <f t="shared" si="6"/>
        <v/>
      </c>
      <c r="H178" s="307" t="str">
        <f t="shared" si="8"/>
        <v/>
      </c>
    </row>
    <row r="179" spans="2:8" hidden="1" x14ac:dyDescent="0.2">
      <c r="B179" s="229">
        <f t="shared" si="7"/>
        <v>172</v>
      </c>
      <c r="C179" s="308"/>
      <c r="D179" s="309"/>
      <c r="E179" s="253"/>
      <c r="F179" s="253"/>
      <c r="G179" s="306" t="str">
        <f t="shared" si="6"/>
        <v/>
      </c>
      <c r="H179" s="307" t="str">
        <f t="shared" si="8"/>
        <v/>
      </c>
    </row>
    <row r="180" spans="2:8" hidden="1" x14ac:dyDescent="0.2">
      <c r="B180" s="229">
        <f t="shared" si="7"/>
        <v>173</v>
      </c>
      <c r="C180" s="308"/>
      <c r="D180" s="309"/>
      <c r="E180" s="253"/>
      <c r="F180" s="253"/>
      <c r="G180" s="306" t="str">
        <f t="shared" si="6"/>
        <v/>
      </c>
      <c r="H180" s="307" t="str">
        <f t="shared" si="8"/>
        <v/>
      </c>
    </row>
    <row r="181" spans="2:8" hidden="1" x14ac:dyDescent="0.2">
      <c r="B181" s="229">
        <f t="shared" si="7"/>
        <v>174</v>
      </c>
      <c r="C181" s="308"/>
      <c r="D181" s="309"/>
      <c r="E181" s="253"/>
      <c r="F181" s="253"/>
      <c r="G181" s="306" t="str">
        <f t="shared" si="6"/>
        <v/>
      </c>
      <c r="H181" s="307" t="str">
        <f t="shared" si="8"/>
        <v/>
      </c>
    </row>
    <row r="182" spans="2:8" hidden="1" x14ac:dyDescent="0.2">
      <c r="B182" s="229">
        <f t="shared" si="7"/>
        <v>175</v>
      </c>
      <c r="C182" s="308"/>
      <c r="D182" s="309"/>
      <c r="E182" s="253"/>
      <c r="F182" s="253"/>
      <c r="G182" s="306" t="str">
        <f t="shared" si="6"/>
        <v/>
      </c>
      <c r="H182" s="307" t="str">
        <f t="shared" si="8"/>
        <v/>
      </c>
    </row>
    <row r="183" spans="2:8" hidden="1" x14ac:dyDescent="0.2">
      <c r="B183" s="229">
        <f t="shared" si="7"/>
        <v>176</v>
      </c>
      <c r="C183" s="308"/>
      <c r="D183" s="309"/>
      <c r="E183" s="253"/>
      <c r="F183" s="253"/>
      <c r="G183" s="306" t="str">
        <f t="shared" si="6"/>
        <v/>
      </c>
      <c r="H183" s="307" t="str">
        <f t="shared" si="8"/>
        <v/>
      </c>
    </row>
    <row r="184" spans="2:8" hidden="1" x14ac:dyDescent="0.2">
      <c r="B184" s="229">
        <f t="shared" si="7"/>
        <v>177</v>
      </c>
      <c r="C184" s="308"/>
      <c r="D184" s="309"/>
      <c r="E184" s="253"/>
      <c r="F184" s="253"/>
      <c r="G184" s="306" t="str">
        <f t="shared" si="6"/>
        <v/>
      </c>
      <c r="H184" s="307" t="str">
        <f t="shared" si="8"/>
        <v/>
      </c>
    </row>
    <row r="185" spans="2:8" hidden="1" x14ac:dyDescent="0.2">
      <c r="B185" s="229">
        <f t="shared" si="7"/>
        <v>178</v>
      </c>
      <c r="C185" s="308"/>
      <c r="D185" s="309"/>
      <c r="E185" s="253"/>
      <c r="F185" s="253"/>
      <c r="G185" s="306" t="str">
        <f t="shared" si="6"/>
        <v/>
      </c>
      <c r="H185" s="307" t="str">
        <f t="shared" si="8"/>
        <v/>
      </c>
    </row>
    <row r="186" spans="2:8" hidden="1" x14ac:dyDescent="0.2">
      <c r="B186" s="229">
        <f t="shared" si="7"/>
        <v>179</v>
      </c>
      <c r="C186" s="308"/>
      <c r="D186" s="309"/>
      <c r="E186" s="253"/>
      <c r="F186" s="253"/>
      <c r="G186" s="306" t="str">
        <f t="shared" si="6"/>
        <v/>
      </c>
      <c r="H186" s="307" t="str">
        <f t="shared" si="8"/>
        <v/>
      </c>
    </row>
    <row r="187" spans="2:8" hidden="1" x14ac:dyDescent="0.2">
      <c r="B187" s="229">
        <f t="shared" si="7"/>
        <v>180</v>
      </c>
      <c r="C187" s="308"/>
      <c r="D187" s="309"/>
      <c r="E187" s="253"/>
      <c r="F187" s="253"/>
      <c r="G187" s="306" t="str">
        <f t="shared" si="6"/>
        <v/>
      </c>
      <c r="H187" s="307" t="str">
        <f t="shared" si="8"/>
        <v/>
      </c>
    </row>
    <row r="188" spans="2:8" hidden="1" x14ac:dyDescent="0.2">
      <c r="B188" s="229">
        <f t="shared" si="7"/>
        <v>181</v>
      </c>
      <c r="C188" s="308"/>
      <c r="D188" s="309"/>
      <c r="E188" s="253"/>
      <c r="F188" s="253"/>
      <c r="G188" s="306" t="str">
        <f t="shared" si="6"/>
        <v/>
      </c>
      <c r="H188" s="307" t="str">
        <f t="shared" si="8"/>
        <v/>
      </c>
    </row>
    <row r="189" spans="2:8" hidden="1" x14ac:dyDescent="0.2">
      <c r="B189" s="229">
        <f t="shared" si="7"/>
        <v>182</v>
      </c>
      <c r="C189" s="308"/>
      <c r="D189" s="309"/>
      <c r="E189" s="253"/>
      <c r="F189" s="253"/>
      <c r="G189" s="306" t="str">
        <f t="shared" si="6"/>
        <v/>
      </c>
      <c r="H189" s="307" t="str">
        <f t="shared" si="8"/>
        <v/>
      </c>
    </row>
    <row r="190" spans="2:8" hidden="1" x14ac:dyDescent="0.2">
      <c r="B190" s="229">
        <f t="shared" si="7"/>
        <v>183</v>
      </c>
      <c r="C190" s="308"/>
      <c r="D190" s="309"/>
      <c r="E190" s="253"/>
      <c r="F190" s="253"/>
      <c r="G190" s="306" t="str">
        <f t="shared" si="6"/>
        <v/>
      </c>
      <c r="H190" s="307" t="str">
        <f t="shared" si="8"/>
        <v/>
      </c>
    </row>
    <row r="191" spans="2:8" hidden="1" x14ac:dyDescent="0.2">
      <c r="B191" s="229">
        <f t="shared" si="7"/>
        <v>184</v>
      </c>
      <c r="C191" s="308"/>
      <c r="D191" s="309"/>
      <c r="E191" s="253"/>
      <c r="F191" s="253"/>
      <c r="G191" s="306" t="str">
        <f t="shared" si="6"/>
        <v/>
      </c>
      <c r="H191" s="307" t="str">
        <f t="shared" si="8"/>
        <v/>
      </c>
    </row>
    <row r="192" spans="2:8" hidden="1" x14ac:dyDescent="0.2">
      <c r="B192" s="229">
        <f t="shared" si="7"/>
        <v>185</v>
      </c>
      <c r="C192" s="308"/>
      <c r="D192" s="309"/>
      <c r="E192" s="253"/>
      <c r="F192" s="253"/>
      <c r="G192" s="306" t="str">
        <f t="shared" si="6"/>
        <v/>
      </c>
      <c r="H192" s="307" t="str">
        <f t="shared" si="8"/>
        <v/>
      </c>
    </row>
    <row r="193" spans="2:8" hidden="1" x14ac:dyDescent="0.2">
      <c r="B193" s="229">
        <f t="shared" si="7"/>
        <v>186</v>
      </c>
      <c r="C193" s="308"/>
      <c r="D193" s="309"/>
      <c r="E193" s="253"/>
      <c r="F193" s="253"/>
      <c r="G193" s="306" t="str">
        <f t="shared" si="6"/>
        <v/>
      </c>
      <c r="H193" s="307" t="str">
        <f t="shared" si="8"/>
        <v/>
      </c>
    </row>
    <row r="194" spans="2:8" hidden="1" x14ac:dyDescent="0.2">
      <c r="B194" s="229">
        <f t="shared" si="7"/>
        <v>187</v>
      </c>
      <c r="C194" s="308"/>
      <c r="D194" s="309"/>
      <c r="E194" s="253"/>
      <c r="F194" s="253"/>
      <c r="G194" s="306" t="str">
        <f t="shared" si="6"/>
        <v/>
      </c>
      <c r="H194" s="307" t="str">
        <f t="shared" si="8"/>
        <v/>
      </c>
    </row>
    <row r="195" spans="2:8" hidden="1" x14ac:dyDescent="0.2">
      <c r="B195" s="229">
        <f t="shared" si="7"/>
        <v>188</v>
      </c>
      <c r="C195" s="308"/>
      <c r="D195" s="309"/>
      <c r="E195" s="253"/>
      <c r="F195" s="253"/>
      <c r="G195" s="306" t="str">
        <f t="shared" si="6"/>
        <v/>
      </c>
      <c r="H195" s="307" t="str">
        <f t="shared" si="8"/>
        <v/>
      </c>
    </row>
    <row r="196" spans="2:8" hidden="1" x14ac:dyDescent="0.2">
      <c r="B196" s="229">
        <f t="shared" si="7"/>
        <v>189</v>
      </c>
      <c r="C196" s="308"/>
      <c r="D196" s="309"/>
      <c r="E196" s="253"/>
      <c r="F196" s="253"/>
      <c r="G196" s="306" t="str">
        <f t="shared" si="6"/>
        <v/>
      </c>
      <c r="H196" s="307" t="str">
        <f t="shared" si="8"/>
        <v/>
      </c>
    </row>
    <row r="197" spans="2:8" hidden="1" x14ac:dyDescent="0.2">
      <c r="B197" s="229">
        <f t="shared" si="7"/>
        <v>190</v>
      </c>
      <c r="C197" s="308"/>
      <c r="D197" s="309"/>
      <c r="E197" s="253"/>
      <c r="F197" s="253"/>
      <c r="G197" s="306" t="str">
        <f t="shared" si="6"/>
        <v/>
      </c>
      <c r="H197" s="307" t="str">
        <f t="shared" si="8"/>
        <v/>
      </c>
    </row>
    <row r="198" spans="2:8" hidden="1" x14ac:dyDescent="0.2">
      <c r="B198" s="229">
        <f t="shared" si="7"/>
        <v>191</v>
      </c>
      <c r="C198" s="308"/>
      <c r="D198" s="309"/>
      <c r="E198" s="253"/>
      <c r="F198" s="253"/>
      <c r="G198" s="306" t="str">
        <f t="shared" si="6"/>
        <v/>
      </c>
      <c r="H198" s="307" t="str">
        <f t="shared" si="8"/>
        <v/>
      </c>
    </row>
    <row r="199" spans="2:8" hidden="1" x14ac:dyDescent="0.2">
      <c r="B199" s="229">
        <f t="shared" si="7"/>
        <v>192</v>
      </c>
      <c r="C199" s="308"/>
      <c r="D199" s="309"/>
      <c r="E199" s="253"/>
      <c r="F199" s="253"/>
      <c r="G199" s="306" t="str">
        <f t="shared" si="6"/>
        <v/>
      </c>
      <c r="H199" s="307" t="str">
        <f t="shared" si="8"/>
        <v/>
      </c>
    </row>
    <row r="200" spans="2:8" hidden="1" x14ac:dyDescent="0.2">
      <c r="B200" s="229">
        <f t="shared" si="7"/>
        <v>193</v>
      </c>
      <c r="C200" s="308"/>
      <c r="D200" s="309"/>
      <c r="E200" s="253"/>
      <c r="F200" s="253"/>
      <c r="G200" s="306" t="str">
        <f t="shared" si="6"/>
        <v/>
      </c>
      <c r="H200" s="307" t="str">
        <f t="shared" si="8"/>
        <v/>
      </c>
    </row>
    <row r="201" spans="2:8" hidden="1" x14ac:dyDescent="0.2">
      <c r="B201" s="229">
        <f t="shared" si="7"/>
        <v>194</v>
      </c>
      <c r="C201" s="308"/>
      <c r="D201" s="309"/>
      <c r="E201" s="253"/>
      <c r="F201" s="253"/>
      <c r="G201" s="306" t="str">
        <f t="shared" si="6"/>
        <v/>
      </c>
      <c r="H201" s="307" t="str">
        <f t="shared" si="8"/>
        <v/>
      </c>
    </row>
    <row r="202" spans="2:8" hidden="1" x14ac:dyDescent="0.2">
      <c r="B202" s="229">
        <f t="shared" si="7"/>
        <v>195</v>
      </c>
      <c r="C202" s="308"/>
      <c r="D202" s="309"/>
      <c r="E202" s="253"/>
      <c r="F202" s="253"/>
      <c r="G202" s="306" t="str">
        <f t="shared" ref="G202:G207" si="9">IF(ISBLANK(E202),"",E202-F202)</f>
        <v/>
      </c>
      <c r="H202" s="307" t="str">
        <f t="shared" si="8"/>
        <v/>
      </c>
    </row>
    <row r="203" spans="2:8" hidden="1" x14ac:dyDescent="0.2">
      <c r="B203" s="229">
        <f t="shared" ref="B203:B207" si="10">B202+1</f>
        <v>196</v>
      </c>
      <c r="C203" s="308"/>
      <c r="D203" s="309"/>
      <c r="E203" s="253"/>
      <c r="F203" s="253"/>
      <c r="G203" s="306" t="str">
        <f t="shared" si="9"/>
        <v/>
      </c>
      <c r="H203" s="307" t="str">
        <f t="shared" si="8"/>
        <v/>
      </c>
    </row>
    <row r="204" spans="2:8" hidden="1" x14ac:dyDescent="0.2">
      <c r="B204" s="229">
        <f t="shared" si="10"/>
        <v>197</v>
      </c>
      <c r="C204" s="308"/>
      <c r="D204" s="309"/>
      <c r="E204" s="253"/>
      <c r="F204" s="253"/>
      <c r="G204" s="306" t="str">
        <f t="shared" si="9"/>
        <v/>
      </c>
      <c r="H204" s="307" t="str">
        <f t="shared" si="8"/>
        <v/>
      </c>
    </row>
    <row r="205" spans="2:8" hidden="1" x14ac:dyDescent="0.2">
      <c r="B205" s="229">
        <f t="shared" si="10"/>
        <v>198</v>
      </c>
      <c r="C205" s="308"/>
      <c r="D205" s="309"/>
      <c r="E205" s="253"/>
      <c r="F205" s="253"/>
      <c r="G205" s="306" t="str">
        <f t="shared" si="9"/>
        <v/>
      </c>
      <c r="H205" s="307" t="str">
        <f t="shared" si="8"/>
        <v/>
      </c>
    </row>
    <row r="206" spans="2:8" hidden="1" x14ac:dyDescent="0.2">
      <c r="B206" s="229">
        <f t="shared" si="10"/>
        <v>199</v>
      </c>
      <c r="C206" s="308"/>
      <c r="D206" s="309"/>
      <c r="E206" s="253"/>
      <c r="F206" s="253"/>
      <c r="G206" s="306" t="str">
        <f t="shared" si="9"/>
        <v/>
      </c>
      <c r="H206" s="307" t="str">
        <f t="shared" si="8"/>
        <v/>
      </c>
    </row>
    <row r="207" spans="2:8" ht="13.5" hidden="1" thickBot="1" x14ac:dyDescent="0.25">
      <c r="B207" s="235">
        <f t="shared" si="10"/>
        <v>200</v>
      </c>
      <c r="C207" s="310"/>
      <c r="D207" s="311"/>
      <c r="E207" s="255"/>
      <c r="F207" s="255"/>
      <c r="G207" s="288" t="str">
        <f t="shared" si="9"/>
        <v/>
      </c>
      <c r="H207" s="307" t="str">
        <f t="shared" si="8"/>
        <v/>
      </c>
    </row>
    <row r="208" spans="2:8" ht="13.5" thickBot="1" x14ac:dyDescent="0.25"/>
    <row r="209" spans="2:7" ht="14.25" thickTop="1" thickBot="1" x14ac:dyDescent="0.25">
      <c r="B209" s="189"/>
      <c r="C209" s="312"/>
      <c r="F209" s="268" t="s">
        <v>44</v>
      </c>
      <c r="G209" s="242">
        <f>SUM(G8:G207)</f>
        <v>0</v>
      </c>
    </row>
    <row r="210" spans="2:7" ht="13.5" thickTop="1" x14ac:dyDescent="0.2">
      <c r="E210" s="1"/>
      <c r="F210" s="1"/>
      <c r="G210" s="313"/>
    </row>
    <row r="211" spans="2:7" ht="14.25" customHeight="1" x14ac:dyDescent="0.2">
      <c r="B211" s="314">
        <v>1</v>
      </c>
      <c r="C211" s="315" t="s">
        <v>57</v>
      </c>
      <c r="D211" s="315"/>
    </row>
    <row r="212" spans="2:7" ht="26.25" customHeight="1" x14ac:dyDescent="0.2">
      <c r="B212" s="314">
        <v>2</v>
      </c>
      <c r="C212" s="316" t="s">
        <v>58</v>
      </c>
      <c r="D212" s="316"/>
    </row>
  </sheetData>
  <sheetProtection algorithmName="SHA-512" hashValue="8rkFyl/X5b0fjvhp5DLS/WWTPx9rY+x58f8zVNNdwThJsabO96IYAFixScHERYXLi2eo/ti3ctTmYMgZD9nPDA==" saltValue="iyzJa2+GNnRNGT/XLGQLyw==" spinCount="100000" sheet="1" objects="1" scenarios="1" selectLockedCells="1" autoFilter="0"/>
  <protectedRanges>
    <protectedRange sqref="C8:H207" name="Personal"/>
  </protectedRanges>
  <autoFilter ref="H7:H207" xr:uid="{00000000-0009-0000-0000-000008000000}">
    <filterColumn colId="0">
      <customFilters>
        <customFilter operator="notEqual" val=" "/>
      </customFilters>
    </filterColumn>
  </autoFilter>
  <mergeCells count="3">
    <mergeCell ref="B2:G2"/>
    <mergeCell ref="C211:D211"/>
    <mergeCell ref="C212:D212"/>
  </mergeCells>
  <dataValidations count="2">
    <dataValidation type="decimal" allowBlank="1" showInputMessage="1" showErrorMessage="1" sqref="E8:E207" xr:uid="{BEC80DD9-7B9F-4C64-8C82-5CDF15666476}">
      <formula1>-1000000</formula1>
      <formula2>1000000</formula2>
    </dataValidation>
    <dataValidation type="decimal" operator="greaterThanOrEqual" allowBlank="1" showInputMessage="1" showErrorMessage="1" sqref="F8:G207" xr:uid="{52F57044-448C-44CD-90B0-471277388514}">
      <formula1>0</formula1>
    </dataValidation>
  </dataValidations>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1" operator="greaterThan" id="{2865FD83-D04D-4B00-BEF9-00A83BC1A875}">
            <xm:f>#REF!</xm:f>
            <x14:dxf>
              <font>
                <color rgb="FFFF0000"/>
              </font>
            </x14:dxf>
          </x14:cfRule>
          <xm:sqref>C8:C207</xm:sqref>
        </x14:conditionalFormatting>
      </x14:conditionalFormattings>
    </ex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itle="Fehlerhaftes Rechnungsdatum" error="Das Rechnungsdatum darf nicht nach dem aktuellen Abrechnungszeitraum liegen." xr:uid="{350B6B60-3FDA-4E4F-9A39-7A4D36CC265C}">
          <x14:formula1>
            <xm:f>INDIRECT("'" &amp; Export!$A$22 &amp; "'!$L$23")</xm:f>
          </x14:formula1>
          <xm:sqref>C8:C207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7866F-B00A-4ED5-B5AA-CE1F48A228F9}">
  <sheetPr codeName="Tab_FL" filterMode="1">
    <pageSetUpPr fitToPage="1"/>
  </sheetPr>
  <dimension ref="B1:K267"/>
  <sheetViews>
    <sheetView showGridLines="0" showRowColHeaders="0" zoomScaleNormal="100" workbookViewId="0">
      <selection activeCell="C8" sqref="C8"/>
    </sheetView>
  </sheetViews>
  <sheetFormatPr baseColWidth="10" defaultRowHeight="12.75" x14ac:dyDescent="0.2"/>
  <cols>
    <col min="1" max="1" width="2.42578125" style="127" customWidth="1"/>
    <col min="2" max="2" width="5" style="317" customWidth="1"/>
    <col min="3" max="3" width="16.7109375" style="259" customWidth="1"/>
    <col min="4" max="4" width="50" style="127" customWidth="1"/>
    <col min="5" max="6" width="16.7109375" style="256" customWidth="1"/>
    <col min="7" max="7" width="16.42578125" style="271" customWidth="1"/>
    <col min="8" max="8" width="3.85546875" style="325" customWidth="1"/>
    <col min="9" max="9" width="3" style="127" customWidth="1"/>
    <col min="10" max="11" width="13.7109375" style="127" customWidth="1"/>
    <col min="12" max="16384" width="11.42578125" style="127"/>
  </cols>
  <sheetData>
    <row r="1" spans="2:8" ht="9" customHeight="1" x14ac:dyDescent="0.2">
      <c r="E1" s="244"/>
      <c r="F1" s="318"/>
      <c r="H1" s="319"/>
    </row>
    <row r="2" spans="2:8" ht="22.5" customHeight="1" x14ac:dyDescent="0.2">
      <c r="B2" s="246" t="s">
        <v>16</v>
      </c>
      <c r="C2" s="320"/>
      <c r="D2" s="320"/>
      <c r="E2" s="320"/>
      <c r="F2" s="320"/>
      <c r="G2" s="320"/>
      <c r="H2" s="193"/>
    </row>
    <row r="3" spans="2:8" ht="8.25" customHeight="1" x14ac:dyDescent="0.2">
      <c r="B3" s="321"/>
      <c r="D3" s="193"/>
      <c r="E3" s="249"/>
      <c r="F3" s="249"/>
      <c r="H3" s="193"/>
    </row>
    <row r="4" spans="2:8" ht="17.25" customHeight="1" x14ac:dyDescent="0.2">
      <c r="C4" s="293" t="str">
        <f>Material!C4</f>
        <v>Abrechnungszeitraum:</v>
      </c>
      <c r="D4" s="193"/>
      <c r="E4" s="126"/>
      <c r="F4" s="247"/>
      <c r="H4" s="193"/>
    </row>
    <row r="5" spans="2:8" ht="12" customHeight="1" x14ac:dyDescent="0.2">
      <c r="H5" s="322"/>
    </row>
    <row r="6" spans="2:8" ht="7.5" customHeight="1" thickBot="1" x14ac:dyDescent="0.25">
      <c r="B6" s="126"/>
      <c r="C6" s="323"/>
      <c r="D6" s="126"/>
      <c r="G6" s="324"/>
      <c r="H6" s="325" t="s">
        <v>43</v>
      </c>
    </row>
    <row r="7" spans="2:8" ht="27" customHeight="1" thickTop="1" thickBot="1" x14ac:dyDescent="0.25">
      <c r="B7" s="326" t="s">
        <v>37</v>
      </c>
      <c r="C7" s="327" t="s">
        <v>52</v>
      </c>
      <c r="D7" s="328" t="s">
        <v>59</v>
      </c>
      <c r="E7" s="264" t="s">
        <v>54</v>
      </c>
      <c r="F7" s="329" t="s">
        <v>55</v>
      </c>
      <c r="G7" s="330" t="s">
        <v>56</v>
      </c>
      <c r="H7" s="331" t="s">
        <v>42</v>
      </c>
    </row>
    <row r="8" spans="2:8" ht="13.5" thickTop="1" x14ac:dyDescent="0.2">
      <c r="B8" s="332">
        <v>1</v>
      </c>
      <c r="C8" s="333"/>
      <c r="D8" s="334"/>
      <c r="E8" s="251"/>
      <c r="F8" s="251"/>
      <c r="G8" s="281" t="str">
        <f t="shared" ref="G8:G73" si="0">IF(E8="","",E8-F8)</f>
        <v/>
      </c>
      <c r="H8" s="335" t="s">
        <v>43</v>
      </c>
    </row>
    <row r="9" spans="2:8" x14ac:dyDescent="0.2">
      <c r="B9" s="336">
        <f t="shared" ref="B9:B72" si="1">B8+1</f>
        <v>2</v>
      </c>
      <c r="C9" s="333"/>
      <c r="D9" s="334"/>
      <c r="E9" s="251"/>
      <c r="F9" s="251"/>
      <c r="G9" s="337" t="str">
        <f t="shared" si="0"/>
        <v/>
      </c>
      <c r="H9" s="338" t="s">
        <v>43</v>
      </c>
    </row>
    <row r="10" spans="2:8" x14ac:dyDescent="0.2">
      <c r="B10" s="336">
        <f t="shared" si="1"/>
        <v>3</v>
      </c>
      <c r="C10" s="333"/>
      <c r="D10" s="334"/>
      <c r="E10" s="251"/>
      <c r="F10" s="251"/>
      <c r="G10" s="337" t="str">
        <f t="shared" si="0"/>
        <v/>
      </c>
      <c r="H10" s="338" t="s">
        <v>43</v>
      </c>
    </row>
    <row r="11" spans="2:8" x14ac:dyDescent="0.2">
      <c r="B11" s="336">
        <f t="shared" si="1"/>
        <v>4</v>
      </c>
      <c r="C11" s="333"/>
      <c r="D11" s="334"/>
      <c r="E11" s="251"/>
      <c r="F11" s="251"/>
      <c r="G11" s="337" t="str">
        <f t="shared" si="0"/>
        <v/>
      </c>
      <c r="H11" s="338" t="s">
        <v>43</v>
      </c>
    </row>
    <row r="12" spans="2:8" x14ac:dyDescent="0.2">
      <c r="B12" s="336">
        <f t="shared" si="1"/>
        <v>5</v>
      </c>
      <c r="C12" s="333"/>
      <c r="D12" s="334"/>
      <c r="E12" s="251"/>
      <c r="F12" s="251"/>
      <c r="G12" s="337" t="str">
        <f t="shared" si="0"/>
        <v/>
      </c>
      <c r="H12" s="338" t="s">
        <v>43</v>
      </c>
    </row>
    <row r="13" spans="2:8" x14ac:dyDescent="0.2">
      <c r="B13" s="336">
        <f t="shared" si="1"/>
        <v>6</v>
      </c>
      <c r="C13" s="333"/>
      <c r="D13" s="334"/>
      <c r="E13" s="251"/>
      <c r="F13" s="251"/>
      <c r="G13" s="337" t="str">
        <f t="shared" si="0"/>
        <v/>
      </c>
      <c r="H13" s="338" t="s">
        <v>43</v>
      </c>
    </row>
    <row r="14" spans="2:8" x14ac:dyDescent="0.2">
      <c r="B14" s="336">
        <f t="shared" si="1"/>
        <v>7</v>
      </c>
      <c r="C14" s="333"/>
      <c r="D14" s="334"/>
      <c r="E14" s="251"/>
      <c r="F14" s="251"/>
      <c r="G14" s="337" t="str">
        <f t="shared" si="0"/>
        <v/>
      </c>
      <c r="H14" s="338" t="s">
        <v>43</v>
      </c>
    </row>
    <row r="15" spans="2:8" x14ac:dyDescent="0.2">
      <c r="B15" s="336">
        <f t="shared" si="1"/>
        <v>8</v>
      </c>
      <c r="C15" s="333"/>
      <c r="D15" s="334"/>
      <c r="E15" s="251"/>
      <c r="F15" s="251"/>
      <c r="G15" s="337" t="str">
        <f t="shared" si="0"/>
        <v/>
      </c>
      <c r="H15" s="338" t="s">
        <v>43</v>
      </c>
    </row>
    <row r="16" spans="2:8" x14ac:dyDescent="0.2">
      <c r="B16" s="336">
        <f t="shared" si="1"/>
        <v>9</v>
      </c>
      <c r="C16" s="333"/>
      <c r="D16" s="334"/>
      <c r="E16" s="251"/>
      <c r="F16" s="251"/>
      <c r="G16" s="337" t="str">
        <f t="shared" si="0"/>
        <v/>
      </c>
      <c r="H16" s="338" t="s">
        <v>43</v>
      </c>
    </row>
    <row r="17" spans="2:11" x14ac:dyDescent="0.2">
      <c r="B17" s="336">
        <f t="shared" si="1"/>
        <v>10</v>
      </c>
      <c r="C17" s="333"/>
      <c r="D17" s="339"/>
      <c r="E17" s="251"/>
      <c r="F17" s="251"/>
      <c r="G17" s="337" t="str">
        <f t="shared" si="0"/>
        <v/>
      </c>
      <c r="H17" s="338" t="s">
        <v>43</v>
      </c>
    </row>
    <row r="18" spans="2:11" x14ac:dyDescent="0.2">
      <c r="B18" s="336">
        <f t="shared" si="1"/>
        <v>11</v>
      </c>
      <c r="C18" s="333"/>
      <c r="D18" s="339"/>
      <c r="E18" s="251"/>
      <c r="F18" s="251"/>
      <c r="G18" s="337" t="str">
        <f t="shared" si="0"/>
        <v/>
      </c>
      <c r="H18" s="338" t="s">
        <v>43</v>
      </c>
    </row>
    <row r="19" spans="2:11" x14ac:dyDescent="0.2">
      <c r="B19" s="336">
        <f t="shared" si="1"/>
        <v>12</v>
      </c>
      <c r="C19" s="340"/>
      <c r="D19" s="339"/>
      <c r="E19" s="253"/>
      <c r="F19" s="251"/>
      <c r="G19" s="337" t="str">
        <f t="shared" si="0"/>
        <v/>
      </c>
      <c r="H19" s="338" t="s">
        <v>43</v>
      </c>
    </row>
    <row r="20" spans="2:11" x14ac:dyDescent="0.2">
      <c r="B20" s="336">
        <f t="shared" si="1"/>
        <v>13</v>
      </c>
      <c r="C20" s="340"/>
      <c r="D20" s="339"/>
      <c r="E20" s="253"/>
      <c r="F20" s="253"/>
      <c r="G20" s="337" t="str">
        <f t="shared" si="0"/>
        <v/>
      </c>
      <c r="H20" s="338" t="s">
        <v>43</v>
      </c>
    </row>
    <row r="21" spans="2:11" x14ac:dyDescent="0.2">
      <c r="B21" s="336">
        <f t="shared" si="1"/>
        <v>14</v>
      </c>
      <c r="C21" s="340"/>
      <c r="D21" s="339"/>
      <c r="E21" s="253"/>
      <c r="F21" s="253"/>
      <c r="G21" s="337" t="str">
        <f t="shared" si="0"/>
        <v/>
      </c>
      <c r="H21" s="338" t="s">
        <v>43</v>
      </c>
    </row>
    <row r="22" spans="2:11" x14ac:dyDescent="0.2">
      <c r="B22" s="336">
        <f t="shared" si="1"/>
        <v>15</v>
      </c>
      <c r="C22" s="340"/>
      <c r="D22" s="339"/>
      <c r="E22" s="251"/>
      <c r="F22" s="253"/>
      <c r="G22" s="337" t="str">
        <f t="shared" si="0"/>
        <v/>
      </c>
      <c r="H22" s="338" t="s">
        <v>43</v>
      </c>
    </row>
    <row r="23" spans="2:11" x14ac:dyDescent="0.2">
      <c r="B23" s="336">
        <f t="shared" si="1"/>
        <v>16</v>
      </c>
      <c r="C23" s="340"/>
      <c r="D23" s="339"/>
      <c r="E23" s="253"/>
      <c r="F23" s="253"/>
      <c r="G23" s="337" t="str">
        <f t="shared" si="0"/>
        <v/>
      </c>
      <c r="H23" s="338" t="s">
        <v>43</v>
      </c>
      <c r="I23" s="254"/>
    </row>
    <row r="24" spans="2:11" x14ac:dyDescent="0.2">
      <c r="B24" s="336">
        <f t="shared" si="1"/>
        <v>17</v>
      </c>
      <c r="C24" s="340"/>
      <c r="D24" s="339"/>
      <c r="E24" s="253"/>
      <c r="F24" s="253"/>
      <c r="G24" s="337" t="str">
        <f t="shared" si="0"/>
        <v/>
      </c>
      <c r="H24" s="338" t="s">
        <v>43</v>
      </c>
      <c r="I24" s="341"/>
      <c r="J24" s="254"/>
      <c r="K24" s="254"/>
    </row>
    <row r="25" spans="2:11" x14ac:dyDescent="0.2">
      <c r="B25" s="336">
        <f t="shared" si="1"/>
        <v>18</v>
      </c>
      <c r="C25" s="340"/>
      <c r="D25" s="339"/>
      <c r="E25" s="253"/>
      <c r="F25" s="253"/>
      <c r="G25" s="337" t="str">
        <f t="shared" si="0"/>
        <v/>
      </c>
      <c r="H25" s="338" t="s">
        <v>43</v>
      </c>
      <c r="J25" s="341"/>
      <c r="K25" s="341"/>
    </row>
    <row r="26" spans="2:11" x14ac:dyDescent="0.2">
      <c r="B26" s="336">
        <f t="shared" si="1"/>
        <v>19</v>
      </c>
      <c r="C26" s="340"/>
      <c r="D26" s="339"/>
      <c r="E26" s="253"/>
      <c r="F26" s="253"/>
      <c r="G26" s="337" t="str">
        <f t="shared" si="0"/>
        <v/>
      </c>
      <c r="H26" s="338" t="s">
        <v>43</v>
      </c>
      <c r="I26" s="342"/>
    </row>
    <row r="27" spans="2:11" x14ac:dyDescent="0.2">
      <c r="B27" s="336">
        <f t="shared" si="1"/>
        <v>20</v>
      </c>
      <c r="C27" s="340"/>
      <c r="D27" s="339"/>
      <c r="E27" s="253"/>
      <c r="F27" s="253"/>
      <c r="G27" s="337" t="str">
        <f t="shared" si="0"/>
        <v/>
      </c>
      <c r="H27" s="338" t="s">
        <v>43</v>
      </c>
      <c r="I27" s="342"/>
    </row>
    <row r="28" spans="2:11" x14ac:dyDescent="0.2">
      <c r="B28" s="336">
        <f t="shared" si="1"/>
        <v>21</v>
      </c>
      <c r="C28" s="340"/>
      <c r="D28" s="339"/>
      <c r="E28" s="253"/>
      <c r="F28" s="253"/>
      <c r="G28" s="337" t="str">
        <f t="shared" si="0"/>
        <v/>
      </c>
      <c r="H28" s="338" t="s">
        <v>43</v>
      </c>
      <c r="I28" s="137"/>
    </row>
    <row r="29" spans="2:11" x14ac:dyDescent="0.2">
      <c r="B29" s="336">
        <f t="shared" si="1"/>
        <v>22</v>
      </c>
      <c r="C29" s="340"/>
      <c r="D29" s="339"/>
      <c r="E29" s="253"/>
      <c r="F29" s="253"/>
      <c r="G29" s="337" t="str">
        <f t="shared" si="0"/>
        <v/>
      </c>
      <c r="H29" s="338" t="s">
        <v>43</v>
      </c>
      <c r="I29" s="343"/>
    </row>
    <row r="30" spans="2:11" x14ac:dyDescent="0.2">
      <c r="B30" s="336">
        <f t="shared" si="1"/>
        <v>23</v>
      </c>
      <c r="C30" s="340"/>
      <c r="D30" s="339"/>
      <c r="E30" s="253"/>
      <c r="F30" s="253"/>
      <c r="G30" s="337" t="str">
        <f t="shared" si="0"/>
        <v/>
      </c>
      <c r="H30" s="338" t="s">
        <v>43</v>
      </c>
      <c r="I30" s="343"/>
    </row>
    <row r="31" spans="2:11" x14ac:dyDescent="0.2">
      <c r="B31" s="336">
        <f t="shared" si="1"/>
        <v>24</v>
      </c>
      <c r="C31" s="340"/>
      <c r="D31" s="339"/>
      <c r="E31" s="253"/>
      <c r="F31" s="253"/>
      <c r="G31" s="337" t="str">
        <f t="shared" si="0"/>
        <v/>
      </c>
      <c r="H31" s="338" t="s">
        <v>43</v>
      </c>
      <c r="I31" s="343"/>
    </row>
    <row r="32" spans="2:11" x14ac:dyDescent="0.2">
      <c r="B32" s="344">
        <f t="shared" si="1"/>
        <v>25</v>
      </c>
      <c r="C32" s="340"/>
      <c r="D32" s="339"/>
      <c r="E32" s="253"/>
      <c r="F32" s="253"/>
      <c r="G32" s="337" t="str">
        <f t="shared" si="0"/>
        <v/>
      </c>
      <c r="H32" s="338" t="s">
        <v>43</v>
      </c>
    </row>
    <row r="33" spans="2:8" hidden="1" x14ac:dyDescent="0.2">
      <c r="B33" s="345">
        <f t="shared" si="1"/>
        <v>26</v>
      </c>
      <c r="C33" s="340"/>
      <c r="D33" s="339"/>
      <c r="E33" s="253"/>
      <c r="F33" s="253"/>
      <c r="G33" s="337" t="str">
        <f t="shared" si="0"/>
        <v/>
      </c>
      <c r="H33" s="338" t="str">
        <f t="shared" ref="H33:H96" si="2">IF($G32&lt;&gt;"","ja","")</f>
        <v/>
      </c>
    </row>
    <row r="34" spans="2:8" hidden="1" x14ac:dyDescent="0.2">
      <c r="B34" s="336">
        <f t="shared" si="1"/>
        <v>27</v>
      </c>
      <c r="C34" s="340"/>
      <c r="D34" s="339"/>
      <c r="E34" s="253"/>
      <c r="F34" s="253"/>
      <c r="G34" s="337" t="str">
        <f t="shared" si="0"/>
        <v/>
      </c>
      <c r="H34" s="338" t="str">
        <f t="shared" si="2"/>
        <v/>
      </c>
    </row>
    <row r="35" spans="2:8" hidden="1" x14ac:dyDescent="0.2">
      <c r="B35" s="336">
        <f t="shared" si="1"/>
        <v>28</v>
      </c>
      <c r="C35" s="340"/>
      <c r="D35" s="339"/>
      <c r="E35" s="253"/>
      <c r="F35" s="253"/>
      <c r="G35" s="337" t="str">
        <f t="shared" si="0"/>
        <v/>
      </c>
      <c r="H35" s="338" t="str">
        <f t="shared" si="2"/>
        <v/>
      </c>
    </row>
    <row r="36" spans="2:8" hidden="1" x14ac:dyDescent="0.2">
      <c r="B36" s="336">
        <f t="shared" si="1"/>
        <v>29</v>
      </c>
      <c r="C36" s="340"/>
      <c r="D36" s="339"/>
      <c r="E36" s="253"/>
      <c r="F36" s="253"/>
      <c r="G36" s="337" t="str">
        <f t="shared" si="0"/>
        <v/>
      </c>
      <c r="H36" s="338" t="str">
        <f t="shared" si="2"/>
        <v/>
      </c>
    </row>
    <row r="37" spans="2:8" hidden="1" x14ac:dyDescent="0.2">
      <c r="B37" s="336">
        <f t="shared" si="1"/>
        <v>30</v>
      </c>
      <c r="C37" s="340"/>
      <c r="D37" s="339"/>
      <c r="E37" s="253"/>
      <c r="F37" s="253"/>
      <c r="G37" s="337" t="str">
        <f t="shared" si="0"/>
        <v/>
      </c>
      <c r="H37" s="338" t="str">
        <f t="shared" si="2"/>
        <v/>
      </c>
    </row>
    <row r="38" spans="2:8" hidden="1" x14ac:dyDescent="0.2">
      <c r="B38" s="336">
        <f t="shared" si="1"/>
        <v>31</v>
      </c>
      <c r="C38" s="340"/>
      <c r="D38" s="339"/>
      <c r="E38" s="253"/>
      <c r="F38" s="253"/>
      <c r="G38" s="337" t="str">
        <f t="shared" si="0"/>
        <v/>
      </c>
      <c r="H38" s="338" t="str">
        <f t="shared" si="2"/>
        <v/>
      </c>
    </row>
    <row r="39" spans="2:8" hidden="1" x14ac:dyDescent="0.2">
      <c r="B39" s="336">
        <f t="shared" si="1"/>
        <v>32</v>
      </c>
      <c r="C39" s="340"/>
      <c r="D39" s="339"/>
      <c r="E39" s="253"/>
      <c r="F39" s="253"/>
      <c r="G39" s="337" t="str">
        <f t="shared" si="0"/>
        <v/>
      </c>
      <c r="H39" s="338" t="str">
        <f t="shared" si="2"/>
        <v/>
      </c>
    </row>
    <row r="40" spans="2:8" hidden="1" x14ac:dyDescent="0.2">
      <c r="B40" s="336">
        <f t="shared" si="1"/>
        <v>33</v>
      </c>
      <c r="C40" s="340"/>
      <c r="D40" s="339"/>
      <c r="E40" s="253"/>
      <c r="F40" s="253"/>
      <c r="G40" s="337" t="str">
        <f t="shared" si="0"/>
        <v/>
      </c>
      <c r="H40" s="338" t="str">
        <f t="shared" si="2"/>
        <v/>
      </c>
    </row>
    <row r="41" spans="2:8" hidden="1" x14ac:dyDescent="0.2">
      <c r="B41" s="336">
        <f t="shared" si="1"/>
        <v>34</v>
      </c>
      <c r="C41" s="340"/>
      <c r="D41" s="339"/>
      <c r="E41" s="253"/>
      <c r="F41" s="253"/>
      <c r="G41" s="337" t="str">
        <f t="shared" si="0"/>
        <v/>
      </c>
      <c r="H41" s="338" t="str">
        <f t="shared" si="2"/>
        <v/>
      </c>
    </row>
    <row r="42" spans="2:8" hidden="1" x14ac:dyDescent="0.2">
      <c r="B42" s="336">
        <f t="shared" si="1"/>
        <v>35</v>
      </c>
      <c r="C42" s="340"/>
      <c r="D42" s="339"/>
      <c r="E42" s="253"/>
      <c r="F42" s="253"/>
      <c r="G42" s="337" t="str">
        <f t="shared" si="0"/>
        <v/>
      </c>
      <c r="H42" s="338" t="str">
        <f t="shared" si="2"/>
        <v/>
      </c>
    </row>
    <row r="43" spans="2:8" hidden="1" x14ac:dyDescent="0.2">
      <c r="B43" s="336">
        <f t="shared" si="1"/>
        <v>36</v>
      </c>
      <c r="C43" s="340"/>
      <c r="D43" s="339"/>
      <c r="E43" s="253"/>
      <c r="F43" s="253"/>
      <c r="G43" s="337" t="str">
        <f t="shared" si="0"/>
        <v/>
      </c>
      <c r="H43" s="338" t="str">
        <f t="shared" si="2"/>
        <v/>
      </c>
    </row>
    <row r="44" spans="2:8" hidden="1" x14ac:dyDescent="0.2">
      <c r="B44" s="336">
        <f t="shared" si="1"/>
        <v>37</v>
      </c>
      <c r="C44" s="340"/>
      <c r="D44" s="339"/>
      <c r="E44" s="253"/>
      <c r="F44" s="253"/>
      <c r="G44" s="337" t="str">
        <f t="shared" si="0"/>
        <v/>
      </c>
      <c r="H44" s="338" t="str">
        <f t="shared" si="2"/>
        <v/>
      </c>
    </row>
    <row r="45" spans="2:8" hidden="1" x14ac:dyDescent="0.2">
      <c r="B45" s="336">
        <f t="shared" si="1"/>
        <v>38</v>
      </c>
      <c r="C45" s="340"/>
      <c r="D45" s="339"/>
      <c r="E45" s="253"/>
      <c r="F45" s="253"/>
      <c r="G45" s="337" t="str">
        <f t="shared" si="0"/>
        <v/>
      </c>
      <c r="H45" s="338" t="str">
        <f t="shared" si="2"/>
        <v/>
      </c>
    </row>
    <row r="46" spans="2:8" hidden="1" x14ac:dyDescent="0.2">
      <c r="B46" s="336">
        <f t="shared" si="1"/>
        <v>39</v>
      </c>
      <c r="C46" s="340"/>
      <c r="D46" s="339"/>
      <c r="E46" s="253"/>
      <c r="F46" s="253"/>
      <c r="G46" s="337" t="str">
        <f t="shared" si="0"/>
        <v/>
      </c>
      <c r="H46" s="338" t="str">
        <f t="shared" si="2"/>
        <v/>
      </c>
    </row>
    <row r="47" spans="2:8" hidden="1" x14ac:dyDescent="0.2">
      <c r="B47" s="336">
        <f t="shared" si="1"/>
        <v>40</v>
      </c>
      <c r="C47" s="340"/>
      <c r="D47" s="339"/>
      <c r="E47" s="253"/>
      <c r="F47" s="253"/>
      <c r="G47" s="337" t="str">
        <f t="shared" si="0"/>
        <v/>
      </c>
      <c r="H47" s="338" t="str">
        <f t="shared" si="2"/>
        <v/>
      </c>
    </row>
    <row r="48" spans="2:8" hidden="1" x14ac:dyDescent="0.2">
      <c r="B48" s="336">
        <f t="shared" si="1"/>
        <v>41</v>
      </c>
      <c r="C48" s="340"/>
      <c r="D48" s="339"/>
      <c r="E48" s="253"/>
      <c r="F48" s="253"/>
      <c r="G48" s="337" t="str">
        <f t="shared" si="0"/>
        <v/>
      </c>
      <c r="H48" s="338" t="str">
        <f t="shared" si="2"/>
        <v/>
      </c>
    </row>
    <row r="49" spans="2:8" hidden="1" x14ac:dyDescent="0.2">
      <c r="B49" s="336">
        <f t="shared" si="1"/>
        <v>42</v>
      </c>
      <c r="C49" s="340"/>
      <c r="D49" s="339"/>
      <c r="E49" s="253"/>
      <c r="F49" s="253"/>
      <c r="G49" s="337" t="str">
        <f t="shared" si="0"/>
        <v/>
      </c>
      <c r="H49" s="338" t="str">
        <f t="shared" si="2"/>
        <v/>
      </c>
    </row>
    <row r="50" spans="2:8" hidden="1" x14ac:dyDescent="0.2">
      <c r="B50" s="336">
        <f t="shared" si="1"/>
        <v>43</v>
      </c>
      <c r="C50" s="340"/>
      <c r="D50" s="339"/>
      <c r="E50" s="253"/>
      <c r="F50" s="253"/>
      <c r="G50" s="337" t="str">
        <f t="shared" si="0"/>
        <v/>
      </c>
      <c r="H50" s="338" t="str">
        <f t="shared" si="2"/>
        <v/>
      </c>
    </row>
    <row r="51" spans="2:8" hidden="1" x14ac:dyDescent="0.2">
      <c r="B51" s="336">
        <f t="shared" si="1"/>
        <v>44</v>
      </c>
      <c r="C51" s="340"/>
      <c r="D51" s="339"/>
      <c r="E51" s="253"/>
      <c r="F51" s="253"/>
      <c r="G51" s="337" t="str">
        <f t="shared" si="0"/>
        <v/>
      </c>
      <c r="H51" s="338" t="str">
        <f t="shared" si="2"/>
        <v/>
      </c>
    </row>
    <row r="52" spans="2:8" hidden="1" x14ac:dyDescent="0.2">
      <c r="B52" s="336">
        <f t="shared" si="1"/>
        <v>45</v>
      </c>
      <c r="C52" s="340"/>
      <c r="D52" s="339"/>
      <c r="E52" s="253"/>
      <c r="F52" s="253"/>
      <c r="G52" s="337" t="str">
        <f t="shared" si="0"/>
        <v/>
      </c>
      <c r="H52" s="338" t="str">
        <f t="shared" si="2"/>
        <v/>
      </c>
    </row>
    <row r="53" spans="2:8" hidden="1" x14ac:dyDescent="0.2">
      <c r="B53" s="336">
        <f t="shared" si="1"/>
        <v>46</v>
      </c>
      <c r="C53" s="340"/>
      <c r="D53" s="339"/>
      <c r="E53" s="253"/>
      <c r="F53" s="253"/>
      <c r="G53" s="337" t="str">
        <f t="shared" si="0"/>
        <v/>
      </c>
      <c r="H53" s="338" t="str">
        <f t="shared" si="2"/>
        <v/>
      </c>
    </row>
    <row r="54" spans="2:8" hidden="1" x14ac:dyDescent="0.2">
      <c r="B54" s="336">
        <f t="shared" si="1"/>
        <v>47</v>
      </c>
      <c r="C54" s="340"/>
      <c r="D54" s="339"/>
      <c r="E54" s="253"/>
      <c r="F54" s="253"/>
      <c r="G54" s="337" t="str">
        <f t="shared" si="0"/>
        <v/>
      </c>
      <c r="H54" s="338" t="str">
        <f t="shared" si="2"/>
        <v/>
      </c>
    </row>
    <row r="55" spans="2:8" hidden="1" x14ac:dyDescent="0.2">
      <c r="B55" s="336">
        <f t="shared" si="1"/>
        <v>48</v>
      </c>
      <c r="C55" s="340"/>
      <c r="D55" s="339"/>
      <c r="E55" s="253"/>
      <c r="F55" s="253"/>
      <c r="G55" s="337" t="str">
        <f t="shared" si="0"/>
        <v/>
      </c>
      <c r="H55" s="338" t="str">
        <f t="shared" si="2"/>
        <v/>
      </c>
    </row>
    <row r="56" spans="2:8" hidden="1" x14ac:dyDescent="0.2">
      <c r="B56" s="336">
        <f t="shared" si="1"/>
        <v>49</v>
      </c>
      <c r="C56" s="340"/>
      <c r="D56" s="339"/>
      <c r="E56" s="253"/>
      <c r="F56" s="253"/>
      <c r="G56" s="337" t="str">
        <f t="shared" si="0"/>
        <v/>
      </c>
      <c r="H56" s="338" t="str">
        <f t="shared" si="2"/>
        <v/>
      </c>
    </row>
    <row r="57" spans="2:8" hidden="1" x14ac:dyDescent="0.2">
      <c r="B57" s="336">
        <f t="shared" si="1"/>
        <v>50</v>
      </c>
      <c r="C57" s="340"/>
      <c r="D57" s="339"/>
      <c r="E57" s="253"/>
      <c r="F57" s="253"/>
      <c r="G57" s="337" t="str">
        <f t="shared" si="0"/>
        <v/>
      </c>
      <c r="H57" s="338" t="str">
        <f t="shared" si="2"/>
        <v/>
      </c>
    </row>
    <row r="58" spans="2:8" hidden="1" x14ac:dyDescent="0.2">
      <c r="B58" s="336">
        <f t="shared" si="1"/>
        <v>51</v>
      </c>
      <c r="C58" s="340"/>
      <c r="D58" s="339"/>
      <c r="E58" s="253"/>
      <c r="F58" s="253"/>
      <c r="G58" s="337" t="str">
        <f t="shared" si="0"/>
        <v/>
      </c>
      <c r="H58" s="338" t="str">
        <f t="shared" si="2"/>
        <v/>
      </c>
    </row>
    <row r="59" spans="2:8" hidden="1" x14ac:dyDescent="0.2">
      <c r="B59" s="336">
        <f t="shared" si="1"/>
        <v>52</v>
      </c>
      <c r="C59" s="340"/>
      <c r="D59" s="339"/>
      <c r="E59" s="253"/>
      <c r="F59" s="253"/>
      <c r="G59" s="337" t="str">
        <f t="shared" si="0"/>
        <v/>
      </c>
      <c r="H59" s="338" t="str">
        <f t="shared" si="2"/>
        <v/>
      </c>
    </row>
    <row r="60" spans="2:8" hidden="1" x14ac:dyDescent="0.2">
      <c r="B60" s="336">
        <f t="shared" si="1"/>
        <v>53</v>
      </c>
      <c r="C60" s="340"/>
      <c r="D60" s="339"/>
      <c r="E60" s="253"/>
      <c r="F60" s="253"/>
      <c r="G60" s="337" t="str">
        <f t="shared" si="0"/>
        <v/>
      </c>
      <c r="H60" s="338" t="str">
        <f t="shared" si="2"/>
        <v/>
      </c>
    </row>
    <row r="61" spans="2:8" hidden="1" x14ac:dyDescent="0.2">
      <c r="B61" s="336">
        <f t="shared" si="1"/>
        <v>54</v>
      </c>
      <c r="C61" s="340"/>
      <c r="D61" s="339"/>
      <c r="E61" s="253"/>
      <c r="F61" s="253"/>
      <c r="G61" s="337" t="str">
        <f t="shared" si="0"/>
        <v/>
      </c>
      <c r="H61" s="338" t="str">
        <f t="shared" si="2"/>
        <v/>
      </c>
    </row>
    <row r="62" spans="2:8" hidden="1" x14ac:dyDescent="0.2">
      <c r="B62" s="336">
        <f t="shared" si="1"/>
        <v>55</v>
      </c>
      <c r="C62" s="340"/>
      <c r="D62" s="339"/>
      <c r="E62" s="253"/>
      <c r="F62" s="253"/>
      <c r="G62" s="337" t="str">
        <f t="shared" si="0"/>
        <v/>
      </c>
      <c r="H62" s="338" t="str">
        <f t="shared" si="2"/>
        <v/>
      </c>
    </row>
    <row r="63" spans="2:8" hidden="1" x14ac:dyDescent="0.2">
      <c r="B63" s="336">
        <f t="shared" si="1"/>
        <v>56</v>
      </c>
      <c r="C63" s="340"/>
      <c r="D63" s="339"/>
      <c r="E63" s="253"/>
      <c r="F63" s="253"/>
      <c r="G63" s="337" t="str">
        <f t="shared" si="0"/>
        <v/>
      </c>
      <c r="H63" s="338" t="str">
        <f t="shared" si="2"/>
        <v/>
      </c>
    </row>
    <row r="64" spans="2:8" hidden="1" x14ac:dyDescent="0.2">
      <c r="B64" s="336">
        <f t="shared" si="1"/>
        <v>57</v>
      </c>
      <c r="C64" s="340"/>
      <c r="D64" s="339"/>
      <c r="E64" s="253"/>
      <c r="F64" s="253"/>
      <c r="G64" s="337" t="str">
        <f t="shared" si="0"/>
        <v/>
      </c>
      <c r="H64" s="338" t="str">
        <f t="shared" si="2"/>
        <v/>
      </c>
    </row>
    <row r="65" spans="2:8" hidden="1" x14ac:dyDescent="0.2">
      <c r="B65" s="336">
        <f t="shared" si="1"/>
        <v>58</v>
      </c>
      <c r="C65" s="340"/>
      <c r="D65" s="339"/>
      <c r="E65" s="253"/>
      <c r="F65" s="253"/>
      <c r="G65" s="337" t="str">
        <f t="shared" si="0"/>
        <v/>
      </c>
      <c r="H65" s="338" t="str">
        <f t="shared" si="2"/>
        <v/>
      </c>
    </row>
    <row r="66" spans="2:8" hidden="1" x14ac:dyDescent="0.2">
      <c r="B66" s="336">
        <f t="shared" si="1"/>
        <v>59</v>
      </c>
      <c r="C66" s="340"/>
      <c r="D66" s="339"/>
      <c r="E66" s="253"/>
      <c r="F66" s="253"/>
      <c r="G66" s="337" t="str">
        <f t="shared" si="0"/>
        <v/>
      </c>
      <c r="H66" s="338" t="str">
        <f t="shared" si="2"/>
        <v/>
      </c>
    </row>
    <row r="67" spans="2:8" hidden="1" x14ac:dyDescent="0.2">
      <c r="B67" s="336">
        <f t="shared" si="1"/>
        <v>60</v>
      </c>
      <c r="C67" s="340"/>
      <c r="D67" s="339"/>
      <c r="E67" s="253"/>
      <c r="F67" s="253"/>
      <c r="G67" s="337" t="str">
        <f t="shared" si="0"/>
        <v/>
      </c>
      <c r="H67" s="338" t="str">
        <f t="shared" si="2"/>
        <v/>
      </c>
    </row>
    <row r="68" spans="2:8" hidden="1" x14ac:dyDescent="0.2">
      <c r="B68" s="336">
        <f t="shared" si="1"/>
        <v>61</v>
      </c>
      <c r="C68" s="340"/>
      <c r="D68" s="339"/>
      <c r="E68" s="253"/>
      <c r="F68" s="253"/>
      <c r="G68" s="337" t="str">
        <f t="shared" si="0"/>
        <v/>
      </c>
      <c r="H68" s="338" t="str">
        <f t="shared" si="2"/>
        <v/>
      </c>
    </row>
    <row r="69" spans="2:8" hidden="1" x14ac:dyDescent="0.2">
      <c r="B69" s="336">
        <f t="shared" si="1"/>
        <v>62</v>
      </c>
      <c r="C69" s="340"/>
      <c r="D69" s="339"/>
      <c r="E69" s="253"/>
      <c r="F69" s="253"/>
      <c r="G69" s="337" t="str">
        <f t="shared" si="0"/>
        <v/>
      </c>
      <c r="H69" s="338" t="str">
        <f t="shared" si="2"/>
        <v/>
      </c>
    </row>
    <row r="70" spans="2:8" hidden="1" x14ac:dyDescent="0.2">
      <c r="B70" s="336">
        <f t="shared" si="1"/>
        <v>63</v>
      </c>
      <c r="C70" s="340"/>
      <c r="D70" s="339"/>
      <c r="E70" s="253"/>
      <c r="F70" s="253"/>
      <c r="G70" s="337" t="str">
        <f t="shared" si="0"/>
        <v/>
      </c>
      <c r="H70" s="338" t="str">
        <f t="shared" si="2"/>
        <v/>
      </c>
    </row>
    <row r="71" spans="2:8" hidden="1" x14ac:dyDescent="0.2">
      <c r="B71" s="336">
        <f t="shared" si="1"/>
        <v>64</v>
      </c>
      <c r="C71" s="340"/>
      <c r="D71" s="339"/>
      <c r="E71" s="253"/>
      <c r="F71" s="253"/>
      <c r="G71" s="337" t="str">
        <f t="shared" si="0"/>
        <v/>
      </c>
      <c r="H71" s="338" t="str">
        <f t="shared" si="2"/>
        <v/>
      </c>
    </row>
    <row r="72" spans="2:8" hidden="1" x14ac:dyDescent="0.2">
      <c r="B72" s="336">
        <f t="shared" si="1"/>
        <v>65</v>
      </c>
      <c r="C72" s="340"/>
      <c r="D72" s="339"/>
      <c r="E72" s="253"/>
      <c r="F72" s="253"/>
      <c r="G72" s="337" t="str">
        <f t="shared" si="0"/>
        <v/>
      </c>
      <c r="H72" s="338" t="str">
        <f t="shared" si="2"/>
        <v/>
      </c>
    </row>
    <row r="73" spans="2:8" hidden="1" x14ac:dyDescent="0.2">
      <c r="B73" s="336">
        <f t="shared" ref="B73:B136" si="3">B72+1</f>
        <v>66</v>
      </c>
      <c r="C73" s="340"/>
      <c r="D73" s="339"/>
      <c r="E73" s="253"/>
      <c r="F73" s="253"/>
      <c r="G73" s="337" t="str">
        <f t="shared" si="0"/>
        <v/>
      </c>
      <c r="H73" s="338" t="str">
        <f t="shared" si="2"/>
        <v/>
      </c>
    </row>
    <row r="74" spans="2:8" hidden="1" x14ac:dyDescent="0.2">
      <c r="B74" s="336">
        <f t="shared" si="3"/>
        <v>67</v>
      </c>
      <c r="C74" s="340"/>
      <c r="D74" s="339"/>
      <c r="E74" s="253"/>
      <c r="F74" s="253"/>
      <c r="G74" s="337" t="str">
        <f t="shared" ref="G74:G137" si="4">IF(E74="","",E74-F74)</f>
        <v/>
      </c>
      <c r="H74" s="338" t="str">
        <f t="shared" si="2"/>
        <v/>
      </c>
    </row>
    <row r="75" spans="2:8" hidden="1" x14ac:dyDescent="0.2">
      <c r="B75" s="336">
        <f t="shared" si="3"/>
        <v>68</v>
      </c>
      <c r="C75" s="340"/>
      <c r="D75" s="339"/>
      <c r="E75" s="253"/>
      <c r="F75" s="253"/>
      <c r="G75" s="337" t="str">
        <f t="shared" si="4"/>
        <v/>
      </c>
      <c r="H75" s="338" t="str">
        <f t="shared" si="2"/>
        <v/>
      </c>
    </row>
    <row r="76" spans="2:8" hidden="1" x14ac:dyDescent="0.2">
      <c r="B76" s="336">
        <f t="shared" si="3"/>
        <v>69</v>
      </c>
      <c r="C76" s="340"/>
      <c r="D76" s="339"/>
      <c r="E76" s="253"/>
      <c r="F76" s="253"/>
      <c r="G76" s="337" t="str">
        <f t="shared" si="4"/>
        <v/>
      </c>
      <c r="H76" s="338" t="str">
        <f t="shared" si="2"/>
        <v/>
      </c>
    </row>
    <row r="77" spans="2:8" hidden="1" x14ac:dyDescent="0.2">
      <c r="B77" s="336">
        <f t="shared" si="3"/>
        <v>70</v>
      </c>
      <c r="C77" s="340"/>
      <c r="D77" s="339"/>
      <c r="E77" s="253"/>
      <c r="F77" s="253"/>
      <c r="G77" s="337" t="str">
        <f t="shared" si="4"/>
        <v/>
      </c>
      <c r="H77" s="338" t="str">
        <f t="shared" si="2"/>
        <v/>
      </c>
    </row>
    <row r="78" spans="2:8" hidden="1" x14ac:dyDescent="0.2">
      <c r="B78" s="336">
        <f t="shared" si="3"/>
        <v>71</v>
      </c>
      <c r="C78" s="340"/>
      <c r="D78" s="339"/>
      <c r="E78" s="253"/>
      <c r="F78" s="253"/>
      <c r="G78" s="337" t="str">
        <f t="shared" si="4"/>
        <v/>
      </c>
      <c r="H78" s="338" t="str">
        <f t="shared" si="2"/>
        <v/>
      </c>
    </row>
    <row r="79" spans="2:8" hidden="1" x14ac:dyDescent="0.2">
      <c r="B79" s="336">
        <f t="shared" si="3"/>
        <v>72</v>
      </c>
      <c r="C79" s="340"/>
      <c r="D79" s="339"/>
      <c r="E79" s="253"/>
      <c r="F79" s="253"/>
      <c r="G79" s="337" t="str">
        <f t="shared" si="4"/>
        <v/>
      </c>
      <c r="H79" s="338" t="str">
        <f t="shared" si="2"/>
        <v/>
      </c>
    </row>
    <row r="80" spans="2:8" hidden="1" x14ac:dyDescent="0.2">
      <c r="B80" s="336">
        <f t="shared" si="3"/>
        <v>73</v>
      </c>
      <c r="C80" s="340"/>
      <c r="D80" s="339"/>
      <c r="E80" s="253"/>
      <c r="F80" s="253"/>
      <c r="G80" s="337" t="str">
        <f t="shared" si="4"/>
        <v/>
      </c>
      <c r="H80" s="338" t="str">
        <f t="shared" si="2"/>
        <v/>
      </c>
    </row>
    <row r="81" spans="2:8" hidden="1" x14ac:dyDescent="0.2">
      <c r="B81" s="336">
        <f t="shared" si="3"/>
        <v>74</v>
      </c>
      <c r="C81" s="340"/>
      <c r="D81" s="339"/>
      <c r="E81" s="253"/>
      <c r="F81" s="253"/>
      <c r="G81" s="337" t="str">
        <f t="shared" si="4"/>
        <v/>
      </c>
      <c r="H81" s="338" t="str">
        <f t="shared" si="2"/>
        <v/>
      </c>
    </row>
    <row r="82" spans="2:8" hidden="1" x14ac:dyDescent="0.2">
      <c r="B82" s="336">
        <f t="shared" si="3"/>
        <v>75</v>
      </c>
      <c r="C82" s="340"/>
      <c r="D82" s="339"/>
      <c r="E82" s="253"/>
      <c r="F82" s="253"/>
      <c r="G82" s="337" t="str">
        <f t="shared" si="4"/>
        <v/>
      </c>
      <c r="H82" s="338" t="str">
        <f t="shared" si="2"/>
        <v/>
      </c>
    </row>
    <row r="83" spans="2:8" hidden="1" x14ac:dyDescent="0.2">
      <c r="B83" s="336">
        <f t="shared" si="3"/>
        <v>76</v>
      </c>
      <c r="C83" s="340"/>
      <c r="D83" s="339"/>
      <c r="E83" s="253"/>
      <c r="F83" s="253"/>
      <c r="G83" s="337" t="str">
        <f t="shared" si="4"/>
        <v/>
      </c>
      <c r="H83" s="338" t="str">
        <f t="shared" si="2"/>
        <v/>
      </c>
    </row>
    <row r="84" spans="2:8" hidden="1" x14ac:dyDescent="0.2">
      <c r="B84" s="336">
        <f t="shared" si="3"/>
        <v>77</v>
      </c>
      <c r="C84" s="340"/>
      <c r="D84" s="339"/>
      <c r="E84" s="253"/>
      <c r="F84" s="253"/>
      <c r="G84" s="337" t="str">
        <f t="shared" si="4"/>
        <v/>
      </c>
      <c r="H84" s="338" t="str">
        <f t="shared" si="2"/>
        <v/>
      </c>
    </row>
    <row r="85" spans="2:8" hidden="1" x14ac:dyDescent="0.2">
      <c r="B85" s="336">
        <f t="shared" si="3"/>
        <v>78</v>
      </c>
      <c r="C85" s="340"/>
      <c r="D85" s="339"/>
      <c r="E85" s="253"/>
      <c r="F85" s="253"/>
      <c r="G85" s="337" t="str">
        <f t="shared" si="4"/>
        <v/>
      </c>
      <c r="H85" s="338" t="str">
        <f t="shared" si="2"/>
        <v/>
      </c>
    </row>
    <row r="86" spans="2:8" hidden="1" x14ac:dyDescent="0.2">
      <c r="B86" s="336">
        <f t="shared" si="3"/>
        <v>79</v>
      </c>
      <c r="C86" s="340"/>
      <c r="D86" s="339"/>
      <c r="E86" s="253"/>
      <c r="F86" s="253"/>
      <c r="G86" s="337" t="str">
        <f t="shared" si="4"/>
        <v/>
      </c>
      <c r="H86" s="338" t="str">
        <f t="shared" si="2"/>
        <v/>
      </c>
    </row>
    <row r="87" spans="2:8" hidden="1" x14ac:dyDescent="0.2">
      <c r="B87" s="336">
        <f t="shared" si="3"/>
        <v>80</v>
      </c>
      <c r="C87" s="340"/>
      <c r="D87" s="339"/>
      <c r="E87" s="253"/>
      <c r="F87" s="253"/>
      <c r="G87" s="337" t="str">
        <f t="shared" si="4"/>
        <v/>
      </c>
      <c r="H87" s="338" t="str">
        <f t="shared" si="2"/>
        <v/>
      </c>
    </row>
    <row r="88" spans="2:8" hidden="1" x14ac:dyDescent="0.2">
      <c r="B88" s="336">
        <f t="shared" si="3"/>
        <v>81</v>
      </c>
      <c r="C88" s="340"/>
      <c r="D88" s="339"/>
      <c r="E88" s="253"/>
      <c r="F88" s="253"/>
      <c r="G88" s="337" t="str">
        <f t="shared" si="4"/>
        <v/>
      </c>
      <c r="H88" s="338" t="str">
        <f t="shared" si="2"/>
        <v/>
      </c>
    </row>
    <row r="89" spans="2:8" hidden="1" x14ac:dyDescent="0.2">
      <c r="B89" s="336">
        <f t="shared" si="3"/>
        <v>82</v>
      </c>
      <c r="C89" s="340"/>
      <c r="D89" s="339"/>
      <c r="E89" s="253"/>
      <c r="F89" s="253"/>
      <c r="G89" s="337" t="str">
        <f t="shared" si="4"/>
        <v/>
      </c>
      <c r="H89" s="338" t="str">
        <f t="shared" si="2"/>
        <v/>
      </c>
    </row>
    <row r="90" spans="2:8" hidden="1" x14ac:dyDescent="0.2">
      <c r="B90" s="336">
        <f t="shared" si="3"/>
        <v>83</v>
      </c>
      <c r="C90" s="340"/>
      <c r="D90" s="339"/>
      <c r="E90" s="253"/>
      <c r="F90" s="253"/>
      <c r="G90" s="337" t="str">
        <f t="shared" si="4"/>
        <v/>
      </c>
      <c r="H90" s="338" t="str">
        <f t="shared" si="2"/>
        <v/>
      </c>
    </row>
    <row r="91" spans="2:8" hidden="1" x14ac:dyDescent="0.2">
      <c r="B91" s="336">
        <f t="shared" si="3"/>
        <v>84</v>
      </c>
      <c r="C91" s="340"/>
      <c r="D91" s="339"/>
      <c r="E91" s="253"/>
      <c r="F91" s="253"/>
      <c r="G91" s="337" t="str">
        <f t="shared" si="4"/>
        <v/>
      </c>
      <c r="H91" s="338" t="str">
        <f t="shared" si="2"/>
        <v/>
      </c>
    </row>
    <row r="92" spans="2:8" hidden="1" x14ac:dyDescent="0.2">
      <c r="B92" s="336">
        <f t="shared" si="3"/>
        <v>85</v>
      </c>
      <c r="C92" s="340"/>
      <c r="D92" s="339"/>
      <c r="E92" s="253"/>
      <c r="F92" s="253"/>
      <c r="G92" s="337" t="str">
        <f t="shared" si="4"/>
        <v/>
      </c>
      <c r="H92" s="338" t="str">
        <f>IF($G91&lt;&gt;"","ja","")</f>
        <v/>
      </c>
    </row>
    <row r="93" spans="2:8" hidden="1" x14ac:dyDescent="0.2">
      <c r="B93" s="336">
        <f t="shared" si="3"/>
        <v>86</v>
      </c>
      <c r="C93" s="340"/>
      <c r="D93" s="339"/>
      <c r="E93" s="253"/>
      <c r="F93" s="253"/>
      <c r="G93" s="337" t="str">
        <f t="shared" si="4"/>
        <v/>
      </c>
      <c r="H93" s="338" t="str">
        <f t="shared" si="2"/>
        <v/>
      </c>
    </row>
    <row r="94" spans="2:8" hidden="1" x14ac:dyDescent="0.2">
      <c r="B94" s="336">
        <f t="shared" si="3"/>
        <v>87</v>
      </c>
      <c r="C94" s="340"/>
      <c r="D94" s="339"/>
      <c r="E94" s="253"/>
      <c r="F94" s="253"/>
      <c r="G94" s="337" t="str">
        <f t="shared" si="4"/>
        <v/>
      </c>
      <c r="H94" s="338" t="str">
        <f t="shared" si="2"/>
        <v/>
      </c>
    </row>
    <row r="95" spans="2:8" hidden="1" x14ac:dyDescent="0.2">
      <c r="B95" s="336">
        <f t="shared" si="3"/>
        <v>88</v>
      </c>
      <c r="C95" s="340"/>
      <c r="D95" s="339"/>
      <c r="E95" s="253"/>
      <c r="F95" s="253"/>
      <c r="G95" s="337" t="str">
        <f t="shared" si="4"/>
        <v/>
      </c>
      <c r="H95" s="338" t="str">
        <f t="shared" si="2"/>
        <v/>
      </c>
    </row>
    <row r="96" spans="2:8" hidden="1" x14ac:dyDescent="0.2">
      <c r="B96" s="336">
        <f t="shared" si="3"/>
        <v>89</v>
      </c>
      <c r="C96" s="340"/>
      <c r="D96" s="339"/>
      <c r="E96" s="253"/>
      <c r="F96" s="253"/>
      <c r="G96" s="337" t="str">
        <f t="shared" si="4"/>
        <v/>
      </c>
      <c r="H96" s="338" t="str">
        <f t="shared" si="2"/>
        <v/>
      </c>
    </row>
    <row r="97" spans="2:8" hidden="1" x14ac:dyDescent="0.2">
      <c r="B97" s="336">
        <f t="shared" si="3"/>
        <v>90</v>
      </c>
      <c r="C97" s="340"/>
      <c r="D97" s="339"/>
      <c r="E97" s="253"/>
      <c r="F97" s="253"/>
      <c r="G97" s="337" t="str">
        <f t="shared" si="4"/>
        <v/>
      </c>
      <c r="H97" s="338" t="str">
        <f t="shared" ref="H97:H160" si="5">IF($G96&lt;&gt;"","ja","")</f>
        <v/>
      </c>
    </row>
    <row r="98" spans="2:8" hidden="1" x14ac:dyDescent="0.2">
      <c r="B98" s="336">
        <f t="shared" si="3"/>
        <v>91</v>
      </c>
      <c r="C98" s="340"/>
      <c r="D98" s="339"/>
      <c r="E98" s="253"/>
      <c r="F98" s="253"/>
      <c r="G98" s="337" t="str">
        <f t="shared" si="4"/>
        <v/>
      </c>
      <c r="H98" s="338" t="str">
        <f t="shared" si="5"/>
        <v/>
      </c>
    </row>
    <row r="99" spans="2:8" hidden="1" x14ac:dyDescent="0.2">
      <c r="B99" s="336">
        <f t="shared" si="3"/>
        <v>92</v>
      </c>
      <c r="C99" s="340"/>
      <c r="D99" s="339"/>
      <c r="E99" s="253"/>
      <c r="F99" s="253"/>
      <c r="G99" s="337" t="str">
        <f t="shared" si="4"/>
        <v/>
      </c>
      <c r="H99" s="338" t="str">
        <f t="shared" si="5"/>
        <v/>
      </c>
    </row>
    <row r="100" spans="2:8" hidden="1" x14ac:dyDescent="0.2">
      <c r="B100" s="336">
        <f t="shared" si="3"/>
        <v>93</v>
      </c>
      <c r="C100" s="340"/>
      <c r="D100" s="339"/>
      <c r="E100" s="253"/>
      <c r="F100" s="253"/>
      <c r="G100" s="337" t="str">
        <f t="shared" si="4"/>
        <v/>
      </c>
      <c r="H100" s="338" t="str">
        <f t="shared" si="5"/>
        <v/>
      </c>
    </row>
    <row r="101" spans="2:8" hidden="1" x14ac:dyDescent="0.2">
      <c r="B101" s="336">
        <f t="shared" si="3"/>
        <v>94</v>
      </c>
      <c r="C101" s="340"/>
      <c r="D101" s="339"/>
      <c r="E101" s="253"/>
      <c r="F101" s="253"/>
      <c r="G101" s="337" t="str">
        <f t="shared" si="4"/>
        <v/>
      </c>
      <c r="H101" s="338" t="str">
        <f t="shared" si="5"/>
        <v/>
      </c>
    </row>
    <row r="102" spans="2:8" hidden="1" x14ac:dyDescent="0.2">
      <c r="B102" s="336">
        <f t="shared" si="3"/>
        <v>95</v>
      </c>
      <c r="C102" s="340"/>
      <c r="D102" s="339"/>
      <c r="E102" s="253"/>
      <c r="F102" s="253"/>
      <c r="G102" s="337" t="str">
        <f t="shared" si="4"/>
        <v/>
      </c>
      <c r="H102" s="338" t="str">
        <f t="shared" si="5"/>
        <v/>
      </c>
    </row>
    <row r="103" spans="2:8" hidden="1" x14ac:dyDescent="0.2">
      <c r="B103" s="336">
        <f t="shared" si="3"/>
        <v>96</v>
      </c>
      <c r="C103" s="340"/>
      <c r="D103" s="339"/>
      <c r="E103" s="253"/>
      <c r="F103" s="253"/>
      <c r="G103" s="337" t="str">
        <f t="shared" si="4"/>
        <v/>
      </c>
      <c r="H103" s="338" t="str">
        <f t="shared" si="5"/>
        <v/>
      </c>
    </row>
    <row r="104" spans="2:8" hidden="1" x14ac:dyDescent="0.2">
      <c r="B104" s="336">
        <f t="shared" si="3"/>
        <v>97</v>
      </c>
      <c r="C104" s="340"/>
      <c r="D104" s="339"/>
      <c r="E104" s="253"/>
      <c r="F104" s="253"/>
      <c r="G104" s="337" t="str">
        <f t="shared" si="4"/>
        <v/>
      </c>
      <c r="H104" s="338" t="str">
        <f t="shared" si="5"/>
        <v/>
      </c>
    </row>
    <row r="105" spans="2:8" hidden="1" x14ac:dyDescent="0.2">
      <c r="B105" s="336">
        <f t="shared" si="3"/>
        <v>98</v>
      </c>
      <c r="C105" s="340"/>
      <c r="D105" s="339"/>
      <c r="E105" s="253"/>
      <c r="F105" s="253"/>
      <c r="G105" s="337" t="str">
        <f t="shared" si="4"/>
        <v/>
      </c>
      <c r="H105" s="338" t="str">
        <f t="shared" si="5"/>
        <v/>
      </c>
    </row>
    <row r="106" spans="2:8" hidden="1" x14ac:dyDescent="0.2">
      <c r="B106" s="336">
        <f t="shared" si="3"/>
        <v>99</v>
      </c>
      <c r="C106" s="340"/>
      <c r="D106" s="339"/>
      <c r="E106" s="253"/>
      <c r="F106" s="253"/>
      <c r="G106" s="337" t="str">
        <f t="shared" si="4"/>
        <v/>
      </c>
      <c r="H106" s="338" t="str">
        <f t="shared" si="5"/>
        <v/>
      </c>
    </row>
    <row r="107" spans="2:8" hidden="1" x14ac:dyDescent="0.2">
      <c r="B107" s="336">
        <f t="shared" si="3"/>
        <v>100</v>
      </c>
      <c r="C107" s="340"/>
      <c r="D107" s="339"/>
      <c r="E107" s="253"/>
      <c r="F107" s="253"/>
      <c r="G107" s="337" t="str">
        <f t="shared" si="4"/>
        <v/>
      </c>
      <c r="H107" s="338" t="str">
        <f t="shared" si="5"/>
        <v/>
      </c>
    </row>
    <row r="108" spans="2:8" hidden="1" x14ac:dyDescent="0.2">
      <c r="B108" s="336">
        <f t="shared" si="3"/>
        <v>101</v>
      </c>
      <c r="C108" s="340"/>
      <c r="D108" s="339"/>
      <c r="E108" s="253"/>
      <c r="F108" s="253"/>
      <c r="G108" s="337" t="str">
        <f t="shared" si="4"/>
        <v/>
      </c>
      <c r="H108" s="338" t="str">
        <f t="shared" si="5"/>
        <v/>
      </c>
    </row>
    <row r="109" spans="2:8" hidden="1" x14ac:dyDescent="0.2">
      <c r="B109" s="336">
        <f t="shared" si="3"/>
        <v>102</v>
      </c>
      <c r="C109" s="340"/>
      <c r="D109" s="339"/>
      <c r="E109" s="253"/>
      <c r="F109" s="253"/>
      <c r="G109" s="337" t="str">
        <f t="shared" si="4"/>
        <v/>
      </c>
      <c r="H109" s="338" t="str">
        <f t="shared" si="5"/>
        <v/>
      </c>
    </row>
    <row r="110" spans="2:8" hidden="1" x14ac:dyDescent="0.2">
      <c r="B110" s="336">
        <f t="shared" si="3"/>
        <v>103</v>
      </c>
      <c r="C110" s="340"/>
      <c r="D110" s="339"/>
      <c r="E110" s="253"/>
      <c r="F110" s="253"/>
      <c r="G110" s="337" t="str">
        <f t="shared" si="4"/>
        <v/>
      </c>
      <c r="H110" s="338" t="str">
        <f t="shared" si="5"/>
        <v/>
      </c>
    </row>
    <row r="111" spans="2:8" hidden="1" x14ac:dyDescent="0.2">
      <c r="B111" s="336">
        <f t="shared" si="3"/>
        <v>104</v>
      </c>
      <c r="C111" s="340"/>
      <c r="D111" s="339"/>
      <c r="E111" s="253"/>
      <c r="F111" s="253"/>
      <c r="G111" s="337" t="str">
        <f t="shared" si="4"/>
        <v/>
      </c>
      <c r="H111" s="338" t="str">
        <f t="shared" si="5"/>
        <v/>
      </c>
    </row>
    <row r="112" spans="2:8" hidden="1" x14ac:dyDescent="0.2">
      <c r="B112" s="336">
        <f t="shared" si="3"/>
        <v>105</v>
      </c>
      <c r="C112" s="340"/>
      <c r="D112" s="339"/>
      <c r="E112" s="253"/>
      <c r="F112" s="253"/>
      <c r="G112" s="337" t="str">
        <f t="shared" si="4"/>
        <v/>
      </c>
      <c r="H112" s="338" t="str">
        <f t="shared" si="5"/>
        <v/>
      </c>
    </row>
    <row r="113" spans="2:8" hidden="1" x14ac:dyDescent="0.2">
      <c r="B113" s="336">
        <f t="shared" si="3"/>
        <v>106</v>
      </c>
      <c r="C113" s="340"/>
      <c r="D113" s="339"/>
      <c r="E113" s="253"/>
      <c r="F113" s="253"/>
      <c r="G113" s="337" t="str">
        <f t="shared" si="4"/>
        <v/>
      </c>
      <c r="H113" s="338" t="str">
        <f t="shared" si="5"/>
        <v/>
      </c>
    </row>
    <row r="114" spans="2:8" hidden="1" x14ac:dyDescent="0.2">
      <c r="B114" s="336">
        <f t="shared" si="3"/>
        <v>107</v>
      </c>
      <c r="C114" s="340"/>
      <c r="D114" s="339"/>
      <c r="E114" s="253"/>
      <c r="F114" s="253"/>
      <c r="G114" s="337" t="str">
        <f t="shared" si="4"/>
        <v/>
      </c>
      <c r="H114" s="338" t="str">
        <f t="shared" si="5"/>
        <v/>
      </c>
    </row>
    <row r="115" spans="2:8" hidden="1" x14ac:dyDescent="0.2">
      <c r="B115" s="336">
        <f t="shared" si="3"/>
        <v>108</v>
      </c>
      <c r="C115" s="340"/>
      <c r="D115" s="339"/>
      <c r="E115" s="253"/>
      <c r="F115" s="253"/>
      <c r="G115" s="337" t="str">
        <f t="shared" si="4"/>
        <v/>
      </c>
      <c r="H115" s="338" t="str">
        <f t="shared" si="5"/>
        <v/>
      </c>
    </row>
    <row r="116" spans="2:8" hidden="1" x14ac:dyDescent="0.2">
      <c r="B116" s="336">
        <f t="shared" si="3"/>
        <v>109</v>
      </c>
      <c r="C116" s="340"/>
      <c r="D116" s="339"/>
      <c r="E116" s="253"/>
      <c r="F116" s="253"/>
      <c r="G116" s="337" t="str">
        <f t="shared" si="4"/>
        <v/>
      </c>
      <c r="H116" s="338" t="str">
        <f t="shared" si="5"/>
        <v/>
      </c>
    </row>
    <row r="117" spans="2:8" hidden="1" x14ac:dyDescent="0.2">
      <c r="B117" s="336">
        <f t="shared" si="3"/>
        <v>110</v>
      </c>
      <c r="C117" s="340"/>
      <c r="D117" s="339"/>
      <c r="E117" s="253"/>
      <c r="F117" s="253"/>
      <c r="G117" s="337" t="str">
        <f t="shared" si="4"/>
        <v/>
      </c>
      <c r="H117" s="338" t="str">
        <f t="shared" si="5"/>
        <v/>
      </c>
    </row>
    <row r="118" spans="2:8" hidden="1" x14ac:dyDescent="0.2">
      <c r="B118" s="336">
        <f t="shared" si="3"/>
        <v>111</v>
      </c>
      <c r="C118" s="340"/>
      <c r="D118" s="339"/>
      <c r="E118" s="253"/>
      <c r="F118" s="253"/>
      <c r="G118" s="337" t="str">
        <f t="shared" si="4"/>
        <v/>
      </c>
      <c r="H118" s="338" t="str">
        <f t="shared" si="5"/>
        <v/>
      </c>
    </row>
    <row r="119" spans="2:8" hidden="1" x14ac:dyDescent="0.2">
      <c r="B119" s="336">
        <f t="shared" si="3"/>
        <v>112</v>
      </c>
      <c r="C119" s="340"/>
      <c r="D119" s="339"/>
      <c r="E119" s="253"/>
      <c r="F119" s="253"/>
      <c r="G119" s="337" t="str">
        <f t="shared" si="4"/>
        <v/>
      </c>
      <c r="H119" s="338" t="str">
        <f t="shared" si="5"/>
        <v/>
      </c>
    </row>
    <row r="120" spans="2:8" hidden="1" x14ac:dyDescent="0.2">
      <c r="B120" s="336">
        <f t="shared" si="3"/>
        <v>113</v>
      </c>
      <c r="C120" s="340"/>
      <c r="D120" s="339"/>
      <c r="E120" s="253"/>
      <c r="F120" s="253"/>
      <c r="G120" s="337" t="str">
        <f t="shared" si="4"/>
        <v/>
      </c>
      <c r="H120" s="338" t="str">
        <f t="shared" si="5"/>
        <v/>
      </c>
    </row>
    <row r="121" spans="2:8" hidden="1" x14ac:dyDescent="0.2">
      <c r="B121" s="336">
        <f t="shared" si="3"/>
        <v>114</v>
      </c>
      <c r="C121" s="340"/>
      <c r="D121" s="339"/>
      <c r="E121" s="253"/>
      <c r="F121" s="253"/>
      <c r="G121" s="337" t="str">
        <f t="shared" si="4"/>
        <v/>
      </c>
      <c r="H121" s="338" t="str">
        <f t="shared" si="5"/>
        <v/>
      </c>
    </row>
    <row r="122" spans="2:8" hidden="1" x14ac:dyDescent="0.2">
      <c r="B122" s="336">
        <f t="shared" si="3"/>
        <v>115</v>
      </c>
      <c r="C122" s="340"/>
      <c r="D122" s="339"/>
      <c r="E122" s="253"/>
      <c r="F122" s="253"/>
      <c r="G122" s="337" t="str">
        <f t="shared" si="4"/>
        <v/>
      </c>
      <c r="H122" s="338" t="str">
        <f t="shared" si="5"/>
        <v/>
      </c>
    </row>
    <row r="123" spans="2:8" hidden="1" x14ac:dyDescent="0.2">
      <c r="B123" s="336">
        <f t="shared" si="3"/>
        <v>116</v>
      </c>
      <c r="C123" s="340"/>
      <c r="D123" s="339"/>
      <c r="E123" s="253"/>
      <c r="F123" s="253"/>
      <c r="G123" s="337" t="str">
        <f t="shared" si="4"/>
        <v/>
      </c>
      <c r="H123" s="338" t="str">
        <f t="shared" si="5"/>
        <v/>
      </c>
    </row>
    <row r="124" spans="2:8" hidden="1" x14ac:dyDescent="0.2">
      <c r="B124" s="336">
        <f t="shared" si="3"/>
        <v>117</v>
      </c>
      <c r="C124" s="340"/>
      <c r="D124" s="339"/>
      <c r="E124" s="253"/>
      <c r="F124" s="253"/>
      <c r="G124" s="337" t="str">
        <f t="shared" si="4"/>
        <v/>
      </c>
      <c r="H124" s="338" t="str">
        <f t="shared" si="5"/>
        <v/>
      </c>
    </row>
    <row r="125" spans="2:8" hidden="1" x14ac:dyDescent="0.2">
      <c r="B125" s="336">
        <f t="shared" si="3"/>
        <v>118</v>
      </c>
      <c r="C125" s="340"/>
      <c r="D125" s="339"/>
      <c r="E125" s="253"/>
      <c r="F125" s="253"/>
      <c r="G125" s="337" t="str">
        <f t="shared" si="4"/>
        <v/>
      </c>
      <c r="H125" s="338" t="str">
        <f t="shared" si="5"/>
        <v/>
      </c>
    </row>
    <row r="126" spans="2:8" hidden="1" x14ac:dyDescent="0.2">
      <c r="B126" s="336">
        <f t="shared" si="3"/>
        <v>119</v>
      </c>
      <c r="C126" s="340"/>
      <c r="D126" s="339"/>
      <c r="E126" s="253"/>
      <c r="F126" s="253"/>
      <c r="G126" s="337" t="str">
        <f t="shared" si="4"/>
        <v/>
      </c>
      <c r="H126" s="338" t="str">
        <f t="shared" si="5"/>
        <v/>
      </c>
    </row>
    <row r="127" spans="2:8" hidden="1" x14ac:dyDescent="0.2">
      <c r="B127" s="336">
        <f t="shared" si="3"/>
        <v>120</v>
      </c>
      <c r="C127" s="340"/>
      <c r="D127" s="339"/>
      <c r="E127" s="253"/>
      <c r="F127" s="253"/>
      <c r="G127" s="337" t="str">
        <f t="shared" si="4"/>
        <v/>
      </c>
      <c r="H127" s="338" t="str">
        <f t="shared" si="5"/>
        <v/>
      </c>
    </row>
    <row r="128" spans="2:8" hidden="1" x14ac:dyDescent="0.2">
      <c r="B128" s="336">
        <f t="shared" si="3"/>
        <v>121</v>
      </c>
      <c r="C128" s="340"/>
      <c r="D128" s="339"/>
      <c r="E128" s="253"/>
      <c r="F128" s="253"/>
      <c r="G128" s="337" t="str">
        <f t="shared" si="4"/>
        <v/>
      </c>
      <c r="H128" s="338" t="str">
        <f t="shared" si="5"/>
        <v/>
      </c>
    </row>
    <row r="129" spans="2:8" hidden="1" x14ac:dyDescent="0.2">
      <c r="B129" s="336">
        <f t="shared" si="3"/>
        <v>122</v>
      </c>
      <c r="C129" s="340"/>
      <c r="D129" s="339"/>
      <c r="E129" s="253"/>
      <c r="F129" s="253"/>
      <c r="G129" s="337" t="str">
        <f t="shared" si="4"/>
        <v/>
      </c>
      <c r="H129" s="338" t="str">
        <f t="shared" si="5"/>
        <v/>
      </c>
    </row>
    <row r="130" spans="2:8" hidden="1" x14ac:dyDescent="0.2">
      <c r="B130" s="336">
        <f t="shared" si="3"/>
        <v>123</v>
      </c>
      <c r="C130" s="340"/>
      <c r="D130" s="339"/>
      <c r="E130" s="253"/>
      <c r="F130" s="253"/>
      <c r="G130" s="337" t="str">
        <f t="shared" si="4"/>
        <v/>
      </c>
      <c r="H130" s="338" t="str">
        <f t="shared" si="5"/>
        <v/>
      </c>
    </row>
    <row r="131" spans="2:8" hidden="1" x14ac:dyDescent="0.2">
      <c r="B131" s="336">
        <f t="shared" si="3"/>
        <v>124</v>
      </c>
      <c r="C131" s="340"/>
      <c r="D131" s="339"/>
      <c r="E131" s="253"/>
      <c r="F131" s="253"/>
      <c r="G131" s="337" t="str">
        <f t="shared" si="4"/>
        <v/>
      </c>
      <c r="H131" s="338" t="str">
        <f t="shared" si="5"/>
        <v/>
      </c>
    </row>
    <row r="132" spans="2:8" hidden="1" x14ac:dyDescent="0.2">
      <c r="B132" s="336">
        <f t="shared" si="3"/>
        <v>125</v>
      </c>
      <c r="C132" s="340"/>
      <c r="D132" s="339"/>
      <c r="E132" s="253"/>
      <c r="F132" s="253"/>
      <c r="G132" s="337" t="str">
        <f t="shared" si="4"/>
        <v/>
      </c>
      <c r="H132" s="338" t="str">
        <f t="shared" si="5"/>
        <v/>
      </c>
    </row>
    <row r="133" spans="2:8" hidden="1" x14ac:dyDescent="0.2">
      <c r="B133" s="336">
        <f t="shared" si="3"/>
        <v>126</v>
      </c>
      <c r="C133" s="340"/>
      <c r="D133" s="339"/>
      <c r="E133" s="253"/>
      <c r="F133" s="253"/>
      <c r="G133" s="337" t="str">
        <f t="shared" si="4"/>
        <v/>
      </c>
      <c r="H133" s="338" t="str">
        <f t="shared" si="5"/>
        <v/>
      </c>
    </row>
    <row r="134" spans="2:8" hidden="1" x14ac:dyDescent="0.2">
      <c r="B134" s="336">
        <f t="shared" si="3"/>
        <v>127</v>
      </c>
      <c r="C134" s="340"/>
      <c r="D134" s="339"/>
      <c r="E134" s="253"/>
      <c r="F134" s="253"/>
      <c r="G134" s="337" t="str">
        <f t="shared" si="4"/>
        <v/>
      </c>
      <c r="H134" s="338" t="str">
        <f t="shared" si="5"/>
        <v/>
      </c>
    </row>
    <row r="135" spans="2:8" hidden="1" x14ac:dyDescent="0.2">
      <c r="B135" s="336">
        <f t="shared" si="3"/>
        <v>128</v>
      </c>
      <c r="C135" s="340"/>
      <c r="D135" s="339"/>
      <c r="E135" s="253"/>
      <c r="F135" s="253"/>
      <c r="G135" s="337" t="str">
        <f t="shared" si="4"/>
        <v/>
      </c>
      <c r="H135" s="338" t="str">
        <f t="shared" si="5"/>
        <v/>
      </c>
    </row>
    <row r="136" spans="2:8" hidden="1" x14ac:dyDescent="0.2">
      <c r="B136" s="336">
        <f t="shared" si="3"/>
        <v>129</v>
      </c>
      <c r="C136" s="340"/>
      <c r="D136" s="339"/>
      <c r="E136" s="253"/>
      <c r="F136" s="253"/>
      <c r="G136" s="337" t="str">
        <f t="shared" si="4"/>
        <v/>
      </c>
      <c r="H136" s="338" t="str">
        <f t="shared" si="5"/>
        <v/>
      </c>
    </row>
    <row r="137" spans="2:8" hidden="1" x14ac:dyDescent="0.2">
      <c r="B137" s="336">
        <f t="shared" ref="B137:B200" si="6">B136+1</f>
        <v>130</v>
      </c>
      <c r="C137" s="340"/>
      <c r="D137" s="339"/>
      <c r="E137" s="253"/>
      <c r="F137" s="253"/>
      <c r="G137" s="337" t="str">
        <f t="shared" si="4"/>
        <v/>
      </c>
      <c r="H137" s="338" t="str">
        <f t="shared" si="5"/>
        <v/>
      </c>
    </row>
    <row r="138" spans="2:8" hidden="1" x14ac:dyDescent="0.2">
      <c r="B138" s="336">
        <f t="shared" si="6"/>
        <v>131</v>
      </c>
      <c r="C138" s="340"/>
      <c r="D138" s="339"/>
      <c r="E138" s="253"/>
      <c r="F138" s="253"/>
      <c r="G138" s="337" t="str">
        <f t="shared" ref="G138:G201" si="7">IF(E138="","",E138-F138)</f>
        <v/>
      </c>
      <c r="H138" s="338" t="str">
        <f t="shared" si="5"/>
        <v/>
      </c>
    </row>
    <row r="139" spans="2:8" hidden="1" x14ac:dyDescent="0.2">
      <c r="B139" s="336">
        <f t="shared" si="6"/>
        <v>132</v>
      </c>
      <c r="C139" s="340"/>
      <c r="D139" s="339"/>
      <c r="E139" s="253"/>
      <c r="F139" s="253"/>
      <c r="G139" s="337" t="str">
        <f t="shared" si="7"/>
        <v/>
      </c>
      <c r="H139" s="338" t="str">
        <f t="shared" si="5"/>
        <v/>
      </c>
    </row>
    <row r="140" spans="2:8" hidden="1" x14ac:dyDescent="0.2">
      <c r="B140" s="336">
        <f t="shared" si="6"/>
        <v>133</v>
      </c>
      <c r="C140" s="340"/>
      <c r="D140" s="339"/>
      <c r="E140" s="253"/>
      <c r="F140" s="253"/>
      <c r="G140" s="337" t="str">
        <f t="shared" si="7"/>
        <v/>
      </c>
      <c r="H140" s="338" t="str">
        <f t="shared" si="5"/>
        <v/>
      </c>
    </row>
    <row r="141" spans="2:8" hidden="1" x14ac:dyDescent="0.2">
      <c r="B141" s="336">
        <f t="shared" si="6"/>
        <v>134</v>
      </c>
      <c r="C141" s="340"/>
      <c r="D141" s="339"/>
      <c r="E141" s="253"/>
      <c r="F141" s="253"/>
      <c r="G141" s="337" t="str">
        <f t="shared" si="7"/>
        <v/>
      </c>
      <c r="H141" s="338" t="str">
        <f t="shared" si="5"/>
        <v/>
      </c>
    </row>
    <row r="142" spans="2:8" hidden="1" x14ac:dyDescent="0.2">
      <c r="B142" s="336">
        <f t="shared" si="6"/>
        <v>135</v>
      </c>
      <c r="C142" s="340"/>
      <c r="D142" s="339"/>
      <c r="E142" s="253"/>
      <c r="F142" s="253"/>
      <c r="G142" s="337" t="str">
        <f t="shared" si="7"/>
        <v/>
      </c>
      <c r="H142" s="338" t="str">
        <f t="shared" si="5"/>
        <v/>
      </c>
    </row>
    <row r="143" spans="2:8" hidden="1" x14ac:dyDescent="0.2">
      <c r="B143" s="336">
        <f t="shared" si="6"/>
        <v>136</v>
      </c>
      <c r="C143" s="340"/>
      <c r="D143" s="339"/>
      <c r="E143" s="253"/>
      <c r="F143" s="253"/>
      <c r="G143" s="337" t="str">
        <f t="shared" si="7"/>
        <v/>
      </c>
      <c r="H143" s="338" t="str">
        <f t="shared" si="5"/>
        <v/>
      </c>
    </row>
    <row r="144" spans="2:8" hidden="1" x14ac:dyDescent="0.2">
      <c r="B144" s="336">
        <f t="shared" si="6"/>
        <v>137</v>
      </c>
      <c r="C144" s="340"/>
      <c r="D144" s="339"/>
      <c r="E144" s="253"/>
      <c r="F144" s="253"/>
      <c r="G144" s="337" t="str">
        <f t="shared" si="7"/>
        <v/>
      </c>
      <c r="H144" s="338" t="str">
        <f t="shared" si="5"/>
        <v/>
      </c>
    </row>
    <row r="145" spans="2:8" hidden="1" x14ac:dyDescent="0.2">
      <c r="B145" s="336">
        <f t="shared" si="6"/>
        <v>138</v>
      </c>
      <c r="C145" s="340"/>
      <c r="D145" s="339"/>
      <c r="E145" s="253"/>
      <c r="F145" s="253"/>
      <c r="G145" s="337" t="str">
        <f t="shared" si="7"/>
        <v/>
      </c>
      <c r="H145" s="338" t="str">
        <f t="shared" si="5"/>
        <v/>
      </c>
    </row>
    <row r="146" spans="2:8" hidden="1" x14ac:dyDescent="0.2">
      <c r="B146" s="336">
        <f t="shared" si="6"/>
        <v>139</v>
      </c>
      <c r="C146" s="340"/>
      <c r="D146" s="339"/>
      <c r="E146" s="253"/>
      <c r="F146" s="253"/>
      <c r="G146" s="337" t="str">
        <f t="shared" si="7"/>
        <v/>
      </c>
      <c r="H146" s="338" t="str">
        <f t="shared" si="5"/>
        <v/>
      </c>
    </row>
    <row r="147" spans="2:8" hidden="1" x14ac:dyDescent="0.2">
      <c r="B147" s="336">
        <f t="shared" si="6"/>
        <v>140</v>
      </c>
      <c r="C147" s="340"/>
      <c r="D147" s="339"/>
      <c r="E147" s="253"/>
      <c r="F147" s="253"/>
      <c r="G147" s="337" t="str">
        <f t="shared" si="7"/>
        <v/>
      </c>
      <c r="H147" s="338" t="str">
        <f t="shared" si="5"/>
        <v/>
      </c>
    </row>
    <row r="148" spans="2:8" hidden="1" x14ac:dyDescent="0.2">
      <c r="B148" s="336">
        <f t="shared" si="6"/>
        <v>141</v>
      </c>
      <c r="C148" s="340"/>
      <c r="D148" s="339"/>
      <c r="E148" s="253"/>
      <c r="F148" s="253"/>
      <c r="G148" s="337" t="str">
        <f t="shared" si="7"/>
        <v/>
      </c>
      <c r="H148" s="338" t="str">
        <f t="shared" si="5"/>
        <v/>
      </c>
    </row>
    <row r="149" spans="2:8" hidden="1" x14ac:dyDescent="0.2">
      <c r="B149" s="336">
        <f t="shared" si="6"/>
        <v>142</v>
      </c>
      <c r="C149" s="340"/>
      <c r="D149" s="339"/>
      <c r="E149" s="253"/>
      <c r="F149" s="253"/>
      <c r="G149" s="337" t="str">
        <f t="shared" si="7"/>
        <v/>
      </c>
      <c r="H149" s="338" t="str">
        <f t="shared" si="5"/>
        <v/>
      </c>
    </row>
    <row r="150" spans="2:8" hidden="1" x14ac:dyDescent="0.2">
      <c r="B150" s="336">
        <f t="shared" si="6"/>
        <v>143</v>
      </c>
      <c r="C150" s="340"/>
      <c r="D150" s="339"/>
      <c r="E150" s="253"/>
      <c r="F150" s="253"/>
      <c r="G150" s="337" t="str">
        <f t="shared" si="7"/>
        <v/>
      </c>
      <c r="H150" s="338" t="str">
        <f t="shared" si="5"/>
        <v/>
      </c>
    </row>
    <row r="151" spans="2:8" hidden="1" x14ac:dyDescent="0.2">
      <c r="B151" s="336">
        <f t="shared" si="6"/>
        <v>144</v>
      </c>
      <c r="C151" s="340"/>
      <c r="D151" s="339"/>
      <c r="E151" s="253"/>
      <c r="F151" s="253"/>
      <c r="G151" s="337" t="str">
        <f t="shared" si="7"/>
        <v/>
      </c>
      <c r="H151" s="338" t="str">
        <f t="shared" si="5"/>
        <v/>
      </c>
    </row>
    <row r="152" spans="2:8" hidden="1" x14ac:dyDescent="0.2">
      <c r="B152" s="336">
        <f t="shared" si="6"/>
        <v>145</v>
      </c>
      <c r="C152" s="340"/>
      <c r="D152" s="339"/>
      <c r="E152" s="253"/>
      <c r="F152" s="253"/>
      <c r="G152" s="337" t="str">
        <f t="shared" si="7"/>
        <v/>
      </c>
      <c r="H152" s="338" t="str">
        <f t="shared" si="5"/>
        <v/>
      </c>
    </row>
    <row r="153" spans="2:8" hidden="1" x14ac:dyDescent="0.2">
      <c r="B153" s="336">
        <f t="shared" si="6"/>
        <v>146</v>
      </c>
      <c r="C153" s="340"/>
      <c r="D153" s="339"/>
      <c r="E153" s="253"/>
      <c r="F153" s="253"/>
      <c r="G153" s="337" t="str">
        <f t="shared" si="7"/>
        <v/>
      </c>
      <c r="H153" s="338" t="str">
        <f t="shared" si="5"/>
        <v/>
      </c>
    </row>
    <row r="154" spans="2:8" hidden="1" x14ac:dyDescent="0.2">
      <c r="B154" s="336">
        <f t="shared" si="6"/>
        <v>147</v>
      </c>
      <c r="C154" s="340"/>
      <c r="D154" s="339"/>
      <c r="E154" s="253"/>
      <c r="F154" s="253"/>
      <c r="G154" s="337" t="str">
        <f t="shared" si="7"/>
        <v/>
      </c>
      <c r="H154" s="338" t="str">
        <f t="shared" si="5"/>
        <v/>
      </c>
    </row>
    <row r="155" spans="2:8" hidden="1" x14ac:dyDescent="0.2">
      <c r="B155" s="336">
        <f t="shared" si="6"/>
        <v>148</v>
      </c>
      <c r="C155" s="340"/>
      <c r="D155" s="339"/>
      <c r="E155" s="253"/>
      <c r="F155" s="253"/>
      <c r="G155" s="337" t="str">
        <f t="shared" si="7"/>
        <v/>
      </c>
      <c r="H155" s="338" t="str">
        <f t="shared" si="5"/>
        <v/>
      </c>
    </row>
    <row r="156" spans="2:8" hidden="1" x14ac:dyDescent="0.2">
      <c r="B156" s="336">
        <f t="shared" si="6"/>
        <v>149</v>
      </c>
      <c r="C156" s="340"/>
      <c r="D156" s="339"/>
      <c r="E156" s="253"/>
      <c r="F156" s="253"/>
      <c r="G156" s="337" t="str">
        <f t="shared" si="7"/>
        <v/>
      </c>
      <c r="H156" s="338" t="str">
        <f t="shared" si="5"/>
        <v/>
      </c>
    </row>
    <row r="157" spans="2:8" hidden="1" x14ac:dyDescent="0.2">
      <c r="B157" s="336">
        <f t="shared" si="6"/>
        <v>150</v>
      </c>
      <c r="C157" s="340"/>
      <c r="D157" s="339"/>
      <c r="E157" s="253"/>
      <c r="F157" s="253"/>
      <c r="G157" s="337" t="str">
        <f t="shared" si="7"/>
        <v/>
      </c>
      <c r="H157" s="338" t="str">
        <f t="shared" si="5"/>
        <v/>
      </c>
    </row>
    <row r="158" spans="2:8" hidden="1" x14ac:dyDescent="0.2">
      <c r="B158" s="336">
        <f t="shared" si="6"/>
        <v>151</v>
      </c>
      <c r="C158" s="340"/>
      <c r="D158" s="339"/>
      <c r="E158" s="253"/>
      <c r="F158" s="253"/>
      <c r="G158" s="337" t="str">
        <f t="shared" si="7"/>
        <v/>
      </c>
      <c r="H158" s="338" t="str">
        <f t="shared" si="5"/>
        <v/>
      </c>
    </row>
    <row r="159" spans="2:8" hidden="1" x14ac:dyDescent="0.2">
      <c r="B159" s="336">
        <f t="shared" si="6"/>
        <v>152</v>
      </c>
      <c r="C159" s="340"/>
      <c r="D159" s="339"/>
      <c r="E159" s="253"/>
      <c r="F159" s="253"/>
      <c r="G159" s="337" t="str">
        <f t="shared" si="7"/>
        <v/>
      </c>
      <c r="H159" s="338" t="str">
        <f t="shared" si="5"/>
        <v/>
      </c>
    </row>
    <row r="160" spans="2:8" hidden="1" x14ac:dyDescent="0.2">
      <c r="B160" s="336">
        <f t="shared" si="6"/>
        <v>153</v>
      </c>
      <c r="C160" s="340"/>
      <c r="D160" s="339"/>
      <c r="E160" s="253"/>
      <c r="F160" s="253"/>
      <c r="G160" s="337" t="str">
        <f t="shared" si="7"/>
        <v/>
      </c>
      <c r="H160" s="338" t="str">
        <f t="shared" si="5"/>
        <v/>
      </c>
    </row>
    <row r="161" spans="2:8" hidden="1" x14ac:dyDescent="0.2">
      <c r="B161" s="336">
        <f t="shared" si="6"/>
        <v>154</v>
      </c>
      <c r="C161" s="340"/>
      <c r="D161" s="339"/>
      <c r="E161" s="253"/>
      <c r="F161" s="253"/>
      <c r="G161" s="337" t="str">
        <f t="shared" si="7"/>
        <v/>
      </c>
      <c r="H161" s="338" t="str">
        <f t="shared" ref="H161:H207" si="8">IF($G160&lt;&gt;"","ja","")</f>
        <v/>
      </c>
    </row>
    <row r="162" spans="2:8" hidden="1" x14ac:dyDescent="0.2">
      <c r="B162" s="336">
        <f t="shared" si="6"/>
        <v>155</v>
      </c>
      <c r="C162" s="340"/>
      <c r="D162" s="339"/>
      <c r="E162" s="253"/>
      <c r="F162" s="253"/>
      <c r="G162" s="337" t="str">
        <f t="shared" si="7"/>
        <v/>
      </c>
      <c r="H162" s="338" t="str">
        <f t="shared" si="8"/>
        <v/>
      </c>
    </row>
    <row r="163" spans="2:8" hidden="1" x14ac:dyDescent="0.2">
      <c r="B163" s="336">
        <f t="shared" si="6"/>
        <v>156</v>
      </c>
      <c r="C163" s="340"/>
      <c r="D163" s="339"/>
      <c r="E163" s="253"/>
      <c r="F163" s="253"/>
      <c r="G163" s="337" t="str">
        <f t="shared" si="7"/>
        <v/>
      </c>
      <c r="H163" s="338" t="str">
        <f t="shared" si="8"/>
        <v/>
      </c>
    </row>
    <row r="164" spans="2:8" hidden="1" x14ac:dyDescent="0.2">
      <c r="B164" s="336">
        <f t="shared" si="6"/>
        <v>157</v>
      </c>
      <c r="C164" s="340"/>
      <c r="D164" s="339"/>
      <c r="E164" s="253"/>
      <c r="F164" s="253"/>
      <c r="G164" s="337" t="str">
        <f t="shared" si="7"/>
        <v/>
      </c>
      <c r="H164" s="338" t="str">
        <f t="shared" si="8"/>
        <v/>
      </c>
    </row>
    <row r="165" spans="2:8" hidden="1" x14ac:dyDescent="0.2">
      <c r="B165" s="336">
        <f t="shared" si="6"/>
        <v>158</v>
      </c>
      <c r="C165" s="340"/>
      <c r="D165" s="339"/>
      <c r="E165" s="253"/>
      <c r="F165" s="253"/>
      <c r="G165" s="337" t="str">
        <f t="shared" si="7"/>
        <v/>
      </c>
      <c r="H165" s="338" t="str">
        <f t="shared" si="8"/>
        <v/>
      </c>
    </row>
    <row r="166" spans="2:8" hidden="1" x14ac:dyDescent="0.2">
      <c r="B166" s="336">
        <f t="shared" si="6"/>
        <v>159</v>
      </c>
      <c r="C166" s="340"/>
      <c r="D166" s="339"/>
      <c r="E166" s="253"/>
      <c r="F166" s="253"/>
      <c r="G166" s="337" t="str">
        <f t="shared" si="7"/>
        <v/>
      </c>
      <c r="H166" s="338" t="str">
        <f t="shared" si="8"/>
        <v/>
      </c>
    </row>
    <row r="167" spans="2:8" hidden="1" x14ac:dyDescent="0.2">
      <c r="B167" s="336">
        <f t="shared" si="6"/>
        <v>160</v>
      </c>
      <c r="C167" s="340"/>
      <c r="D167" s="339"/>
      <c r="E167" s="253"/>
      <c r="F167" s="253"/>
      <c r="G167" s="337" t="str">
        <f t="shared" si="7"/>
        <v/>
      </c>
      <c r="H167" s="338" t="str">
        <f t="shared" si="8"/>
        <v/>
      </c>
    </row>
    <row r="168" spans="2:8" hidden="1" x14ac:dyDescent="0.2">
      <c r="B168" s="336">
        <f t="shared" si="6"/>
        <v>161</v>
      </c>
      <c r="C168" s="340"/>
      <c r="D168" s="339"/>
      <c r="E168" s="253"/>
      <c r="F168" s="253"/>
      <c r="G168" s="337" t="str">
        <f t="shared" si="7"/>
        <v/>
      </c>
      <c r="H168" s="338" t="str">
        <f t="shared" si="8"/>
        <v/>
      </c>
    </row>
    <row r="169" spans="2:8" hidden="1" x14ac:dyDescent="0.2">
      <c r="B169" s="336">
        <f t="shared" si="6"/>
        <v>162</v>
      </c>
      <c r="C169" s="340"/>
      <c r="D169" s="339"/>
      <c r="E169" s="253"/>
      <c r="F169" s="253"/>
      <c r="G169" s="337" t="str">
        <f t="shared" si="7"/>
        <v/>
      </c>
      <c r="H169" s="338" t="str">
        <f t="shared" si="8"/>
        <v/>
      </c>
    </row>
    <row r="170" spans="2:8" hidden="1" x14ac:dyDescent="0.2">
      <c r="B170" s="336">
        <f t="shared" si="6"/>
        <v>163</v>
      </c>
      <c r="C170" s="340"/>
      <c r="D170" s="339"/>
      <c r="E170" s="253"/>
      <c r="F170" s="253"/>
      <c r="G170" s="337" t="str">
        <f t="shared" si="7"/>
        <v/>
      </c>
      <c r="H170" s="338" t="str">
        <f t="shared" si="8"/>
        <v/>
      </c>
    </row>
    <row r="171" spans="2:8" hidden="1" x14ac:dyDescent="0.2">
      <c r="B171" s="336">
        <f t="shared" si="6"/>
        <v>164</v>
      </c>
      <c r="C171" s="340"/>
      <c r="D171" s="339"/>
      <c r="E171" s="253"/>
      <c r="F171" s="253"/>
      <c r="G171" s="337" t="str">
        <f t="shared" si="7"/>
        <v/>
      </c>
      <c r="H171" s="338" t="str">
        <f t="shared" si="8"/>
        <v/>
      </c>
    </row>
    <row r="172" spans="2:8" hidden="1" x14ac:dyDescent="0.2">
      <c r="B172" s="336">
        <f t="shared" si="6"/>
        <v>165</v>
      </c>
      <c r="C172" s="340"/>
      <c r="D172" s="339"/>
      <c r="E172" s="253"/>
      <c r="F172" s="253"/>
      <c r="G172" s="337" t="str">
        <f t="shared" si="7"/>
        <v/>
      </c>
      <c r="H172" s="338" t="str">
        <f t="shared" si="8"/>
        <v/>
      </c>
    </row>
    <row r="173" spans="2:8" hidden="1" x14ac:dyDescent="0.2">
      <c r="B173" s="336">
        <f t="shared" si="6"/>
        <v>166</v>
      </c>
      <c r="C173" s="340"/>
      <c r="D173" s="339"/>
      <c r="E173" s="253"/>
      <c r="F173" s="253"/>
      <c r="G173" s="337" t="str">
        <f t="shared" si="7"/>
        <v/>
      </c>
      <c r="H173" s="338" t="str">
        <f t="shared" si="8"/>
        <v/>
      </c>
    </row>
    <row r="174" spans="2:8" hidden="1" x14ac:dyDescent="0.2">
      <c r="B174" s="336">
        <f t="shared" si="6"/>
        <v>167</v>
      </c>
      <c r="C174" s="340"/>
      <c r="D174" s="339"/>
      <c r="E174" s="253"/>
      <c r="F174" s="253"/>
      <c r="G174" s="337" t="str">
        <f t="shared" si="7"/>
        <v/>
      </c>
      <c r="H174" s="338" t="str">
        <f t="shared" si="8"/>
        <v/>
      </c>
    </row>
    <row r="175" spans="2:8" hidden="1" x14ac:dyDescent="0.2">
      <c r="B175" s="336">
        <f t="shared" si="6"/>
        <v>168</v>
      </c>
      <c r="C175" s="340"/>
      <c r="D175" s="339"/>
      <c r="E175" s="253"/>
      <c r="F175" s="253"/>
      <c r="G175" s="337" t="str">
        <f t="shared" si="7"/>
        <v/>
      </c>
      <c r="H175" s="338" t="str">
        <f t="shared" si="8"/>
        <v/>
      </c>
    </row>
    <row r="176" spans="2:8" hidden="1" x14ac:dyDescent="0.2">
      <c r="B176" s="336">
        <f t="shared" si="6"/>
        <v>169</v>
      </c>
      <c r="C176" s="340"/>
      <c r="D176" s="339"/>
      <c r="E176" s="253"/>
      <c r="F176" s="253"/>
      <c r="G176" s="337" t="str">
        <f t="shared" si="7"/>
        <v/>
      </c>
      <c r="H176" s="338" t="str">
        <f t="shared" si="8"/>
        <v/>
      </c>
    </row>
    <row r="177" spans="2:8" hidden="1" x14ac:dyDescent="0.2">
      <c r="B177" s="336">
        <f t="shared" si="6"/>
        <v>170</v>
      </c>
      <c r="C177" s="340"/>
      <c r="D177" s="339"/>
      <c r="E177" s="253"/>
      <c r="F177" s="253"/>
      <c r="G177" s="337" t="str">
        <f t="shared" si="7"/>
        <v/>
      </c>
      <c r="H177" s="338" t="str">
        <f t="shared" si="8"/>
        <v/>
      </c>
    </row>
    <row r="178" spans="2:8" hidden="1" x14ac:dyDescent="0.2">
      <c r="B178" s="336">
        <f t="shared" si="6"/>
        <v>171</v>
      </c>
      <c r="C178" s="340"/>
      <c r="D178" s="339"/>
      <c r="E178" s="253"/>
      <c r="F178" s="253"/>
      <c r="G178" s="337" t="str">
        <f t="shared" si="7"/>
        <v/>
      </c>
      <c r="H178" s="338" t="str">
        <f t="shared" si="8"/>
        <v/>
      </c>
    </row>
    <row r="179" spans="2:8" hidden="1" x14ac:dyDescent="0.2">
      <c r="B179" s="336">
        <f t="shared" si="6"/>
        <v>172</v>
      </c>
      <c r="C179" s="340"/>
      <c r="D179" s="339"/>
      <c r="E179" s="253"/>
      <c r="F179" s="253"/>
      <c r="G179" s="337" t="str">
        <f t="shared" si="7"/>
        <v/>
      </c>
      <c r="H179" s="338" t="str">
        <f t="shared" si="8"/>
        <v/>
      </c>
    </row>
    <row r="180" spans="2:8" hidden="1" x14ac:dyDescent="0.2">
      <c r="B180" s="336">
        <f t="shared" si="6"/>
        <v>173</v>
      </c>
      <c r="C180" s="340"/>
      <c r="D180" s="339"/>
      <c r="E180" s="253"/>
      <c r="F180" s="253"/>
      <c r="G180" s="337" t="str">
        <f t="shared" si="7"/>
        <v/>
      </c>
      <c r="H180" s="338" t="str">
        <f t="shared" si="8"/>
        <v/>
      </c>
    </row>
    <row r="181" spans="2:8" hidden="1" x14ac:dyDescent="0.2">
      <c r="B181" s="336">
        <f t="shared" si="6"/>
        <v>174</v>
      </c>
      <c r="C181" s="340"/>
      <c r="D181" s="339"/>
      <c r="E181" s="253"/>
      <c r="F181" s="253"/>
      <c r="G181" s="337" t="str">
        <f t="shared" si="7"/>
        <v/>
      </c>
      <c r="H181" s="338" t="str">
        <f t="shared" si="8"/>
        <v/>
      </c>
    </row>
    <row r="182" spans="2:8" hidden="1" x14ac:dyDescent="0.2">
      <c r="B182" s="336">
        <f t="shared" si="6"/>
        <v>175</v>
      </c>
      <c r="C182" s="340"/>
      <c r="D182" s="339"/>
      <c r="E182" s="253"/>
      <c r="F182" s="253"/>
      <c r="G182" s="337" t="str">
        <f t="shared" si="7"/>
        <v/>
      </c>
      <c r="H182" s="338" t="str">
        <f t="shared" si="8"/>
        <v/>
      </c>
    </row>
    <row r="183" spans="2:8" hidden="1" x14ac:dyDescent="0.2">
      <c r="B183" s="336">
        <f t="shared" si="6"/>
        <v>176</v>
      </c>
      <c r="C183" s="340"/>
      <c r="D183" s="339"/>
      <c r="E183" s="253"/>
      <c r="F183" s="253"/>
      <c r="G183" s="337" t="str">
        <f t="shared" si="7"/>
        <v/>
      </c>
      <c r="H183" s="338" t="str">
        <f t="shared" si="8"/>
        <v/>
      </c>
    </row>
    <row r="184" spans="2:8" hidden="1" x14ac:dyDescent="0.2">
      <c r="B184" s="336">
        <f t="shared" si="6"/>
        <v>177</v>
      </c>
      <c r="C184" s="340"/>
      <c r="D184" s="339"/>
      <c r="E184" s="253"/>
      <c r="F184" s="253"/>
      <c r="G184" s="337" t="str">
        <f t="shared" si="7"/>
        <v/>
      </c>
      <c r="H184" s="338" t="str">
        <f t="shared" si="8"/>
        <v/>
      </c>
    </row>
    <row r="185" spans="2:8" hidden="1" x14ac:dyDescent="0.2">
      <c r="B185" s="336">
        <f t="shared" si="6"/>
        <v>178</v>
      </c>
      <c r="C185" s="340"/>
      <c r="D185" s="339"/>
      <c r="E185" s="253"/>
      <c r="F185" s="253"/>
      <c r="G185" s="337" t="str">
        <f t="shared" si="7"/>
        <v/>
      </c>
      <c r="H185" s="338" t="str">
        <f t="shared" si="8"/>
        <v/>
      </c>
    </row>
    <row r="186" spans="2:8" hidden="1" x14ac:dyDescent="0.2">
      <c r="B186" s="336">
        <f t="shared" si="6"/>
        <v>179</v>
      </c>
      <c r="C186" s="340"/>
      <c r="D186" s="339"/>
      <c r="E186" s="253"/>
      <c r="F186" s="253"/>
      <c r="G186" s="337" t="str">
        <f t="shared" si="7"/>
        <v/>
      </c>
      <c r="H186" s="338" t="str">
        <f t="shared" si="8"/>
        <v/>
      </c>
    </row>
    <row r="187" spans="2:8" hidden="1" x14ac:dyDescent="0.2">
      <c r="B187" s="336">
        <f t="shared" si="6"/>
        <v>180</v>
      </c>
      <c r="C187" s="340"/>
      <c r="D187" s="339"/>
      <c r="E187" s="253"/>
      <c r="F187" s="253"/>
      <c r="G187" s="337" t="str">
        <f t="shared" si="7"/>
        <v/>
      </c>
      <c r="H187" s="338" t="str">
        <f t="shared" si="8"/>
        <v/>
      </c>
    </row>
    <row r="188" spans="2:8" hidden="1" x14ac:dyDescent="0.2">
      <c r="B188" s="336">
        <f t="shared" si="6"/>
        <v>181</v>
      </c>
      <c r="C188" s="340"/>
      <c r="D188" s="339"/>
      <c r="E188" s="253"/>
      <c r="F188" s="253"/>
      <c r="G188" s="337" t="str">
        <f t="shared" si="7"/>
        <v/>
      </c>
      <c r="H188" s="338" t="str">
        <f t="shared" si="8"/>
        <v/>
      </c>
    </row>
    <row r="189" spans="2:8" hidden="1" x14ac:dyDescent="0.2">
      <c r="B189" s="336">
        <f t="shared" si="6"/>
        <v>182</v>
      </c>
      <c r="C189" s="340"/>
      <c r="D189" s="339"/>
      <c r="E189" s="253"/>
      <c r="F189" s="253"/>
      <c r="G189" s="337" t="str">
        <f t="shared" si="7"/>
        <v/>
      </c>
      <c r="H189" s="338" t="str">
        <f t="shared" si="8"/>
        <v/>
      </c>
    </row>
    <row r="190" spans="2:8" hidden="1" x14ac:dyDescent="0.2">
      <c r="B190" s="336">
        <f t="shared" si="6"/>
        <v>183</v>
      </c>
      <c r="C190" s="340"/>
      <c r="D190" s="339"/>
      <c r="E190" s="253"/>
      <c r="F190" s="253"/>
      <c r="G190" s="337" t="str">
        <f t="shared" si="7"/>
        <v/>
      </c>
      <c r="H190" s="338" t="str">
        <f t="shared" si="8"/>
        <v/>
      </c>
    </row>
    <row r="191" spans="2:8" hidden="1" x14ac:dyDescent="0.2">
      <c r="B191" s="336">
        <f t="shared" si="6"/>
        <v>184</v>
      </c>
      <c r="C191" s="340"/>
      <c r="D191" s="339"/>
      <c r="E191" s="253"/>
      <c r="F191" s="253"/>
      <c r="G191" s="337" t="str">
        <f t="shared" si="7"/>
        <v/>
      </c>
      <c r="H191" s="338" t="str">
        <f t="shared" si="8"/>
        <v/>
      </c>
    </row>
    <row r="192" spans="2:8" hidden="1" x14ac:dyDescent="0.2">
      <c r="B192" s="336">
        <f t="shared" si="6"/>
        <v>185</v>
      </c>
      <c r="C192" s="340"/>
      <c r="D192" s="339"/>
      <c r="E192" s="253"/>
      <c r="F192" s="253"/>
      <c r="G192" s="337" t="str">
        <f t="shared" si="7"/>
        <v/>
      </c>
      <c r="H192" s="338" t="str">
        <f t="shared" si="8"/>
        <v/>
      </c>
    </row>
    <row r="193" spans="2:8" hidden="1" x14ac:dyDescent="0.2">
      <c r="B193" s="336">
        <f t="shared" si="6"/>
        <v>186</v>
      </c>
      <c r="C193" s="340"/>
      <c r="D193" s="339"/>
      <c r="E193" s="253"/>
      <c r="F193" s="253"/>
      <c r="G193" s="337" t="str">
        <f t="shared" si="7"/>
        <v/>
      </c>
      <c r="H193" s="338" t="str">
        <f t="shared" si="8"/>
        <v/>
      </c>
    </row>
    <row r="194" spans="2:8" hidden="1" x14ac:dyDescent="0.2">
      <c r="B194" s="336">
        <f t="shared" si="6"/>
        <v>187</v>
      </c>
      <c r="C194" s="340"/>
      <c r="D194" s="339"/>
      <c r="E194" s="253"/>
      <c r="F194" s="253"/>
      <c r="G194" s="337" t="str">
        <f t="shared" si="7"/>
        <v/>
      </c>
      <c r="H194" s="338" t="str">
        <f t="shared" si="8"/>
        <v/>
      </c>
    </row>
    <row r="195" spans="2:8" hidden="1" x14ac:dyDescent="0.2">
      <c r="B195" s="336">
        <f t="shared" si="6"/>
        <v>188</v>
      </c>
      <c r="C195" s="340"/>
      <c r="D195" s="339"/>
      <c r="E195" s="253"/>
      <c r="F195" s="253"/>
      <c r="G195" s="337" t="str">
        <f t="shared" si="7"/>
        <v/>
      </c>
      <c r="H195" s="338" t="str">
        <f t="shared" si="8"/>
        <v/>
      </c>
    </row>
    <row r="196" spans="2:8" hidden="1" x14ac:dyDescent="0.2">
      <c r="B196" s="336">
        <f t="shared" si="6"/>
        <v>189</v>
      </c>
      <c r="C196" s="340"/>
      <c r="D196" s="339"/>
      <c r="E196" s="253"/>
      <c r="F196" s="253"/>
      <c r="G196" s="337" t="str">
        <f t="shared" si="7"/>
        <v/>
      </c>
      <c r="H196" s="338" t="str">
        <f t="shared" si="8"/>
        <v/>
      </c>
    </row>
    <row r="197" spans="2:8" hidden="1" x14ac:dyDescent="0.2">
      <c r="B197" s="336">
        <f t="shared" si="6"/>
        <v>190</v>
      </c>
      <c r="C197" s="340"/>
      <c r="D197" s="339"/>
      <c r="E197" s="253"/>
      <c r="F197" s="253"/>
      <c r="G197" s="337" t="str">
        <f t="shared" si="7"/>
        <v/>
      </c>
      <c r="H197" s="338" t="str">
        <f t="shared" si="8"/>
        <v/>
      </c>
    </row>
    <row r="198" spans="2:8" hidden="1" x14ac:dyDescent="0.2">
      <c r="B198" s="336">
        <f t="shared" si="6"/>
        <v>191</v>
      </c>
      <c r="C198" s="340"/>
      <c r="D198" s="339"/>
      <c r="E198" s="253"/>
      <c r="F198" s="253"/>
      <c r="G198" s="337" t="str">
        <f t="shared" si="7"/>
        <v/>
      </c>
      <c r="H198" s="338" t="str">
        <f t="shared" si="8"/>
        <v/>
      </c>
    </row>
    <row r="199" spans="2:8" hidden="1" x14ac:dyDescent="0.2">
      <c r="B199" s="336">
        <f t="shared" si="6"/>
        <v>192</v>
      </c>
      <c r="C199" s="340"/>
      <c r="D199" s="339"/>
      <c r="E199" s="253"/>
      <c r="F199" s="253"/>
      <c r="G199" s="337" t="str">
        <f t="shared" si="7"/>
        <v/>
      </c>
      <c r="H199" s="338" t="str">
        <f t="shared" si="8"/>
        <v/>
      </c>
    </row>
    <row r="200" spans="2:8" hidden="1" x14ac:dyDescent="0.2">
      <c r="B200" s="336">
        <f t="shared" si="6"/>
        <v>193</v>
      </c>
      <c r="C200" s="340"/>
      <c r="D200" s="339"/>
      <c r="E200" s="253"/>
      <c r="F200" s="253"/>
      <c r="G200" s="337" t="str">
        <f t="shared" si="7"/>
        <v/>
      </c>
      <c r="H200" s="338" t="str">
        <f t="shared" si="8"/>
        <v/>
      </c>
    </row>
    <row r="201" spans="2:8" hidden="1" x14ac:dyDescent="0.2">
      <c r="B201" s="336">
        <f t="shared" ref="B201:B207" si="9">B200+1</f>
        <v>194</v>
      </c>
      <c r="C201" s="340"/>
      <c r="D201" s="339"/>
      <c r="E201" s="253"/>
      <c r="F201" s="253"/>
      <c r="G201" s="337" t="str">
        <f t="shared" si="7"/>
        <v/>
      </c>
      <c r="H201" s="338" t="str">
        <f t="shared" si="8"/>
        <v/>
      </c>
    </row>
    <row r="202" spans="2:8" hidden="1" x14ac:dyDescent="0.2">
      <c r="B202" s="336">
        <f t="shared" si="9"/>
        <v>195</v>
      </c>
      <c r="C202" s="340"/>
      <c r="D202" s="339"/>
      <c r="E202" s="253"/>
      <c r="F202" s="253"/>
      <c r="G202" s="337" t="str">
        <f t="shared" ref="G202:G238" si="10">IF(E202="","",E202-F202)</f>
        <v/>
      </c>
      <c r="H202" s="338" t="str">
        <f t="shared" si="8"/>
        <v/>
      </c>
    </row>
    <row r="203" spans="2:8" hidden="1" x14ac:dyDescent="0.2">
      <c r="B203" s="336">
        <f t="shared" si="9"/>
        <v>196</v>
      </c>
      <c r="C203" s="340"/>
      <c r="D203" s="339"/>
      <c r="E203" s="253"/>
      <c r="F203" s="253"/>
      <c r="G203" s="337" t="str">
        <f t="shared" si="10"/>
        <v/>
      </c>
      <c r="H203" s="338" t="str">
        <f t="shared" si="8"/>
        <v/>
      </c>
    </row>
    <row r="204" spans="2:8" hidden="1" x14ac:dyDescent="0.2">
      <c r="B204" s="336">
        <f t="shared" si="9"/>
        <v>197</v>
      </c>
      <c r="C204" s="340"/>
      <c r="D204" s="339"/>
      <c r="E204" s="253"/>
      <c r="F204" s="253"/>
      <c r="G204" s="337" t="str">
        <f t="shared" si="10"/>
        <v/>
      </c>
      <c r="H204" s="338" t="str">
        <f t="shared" si="8"/>
        <v/>
      </c>
    </row>
    <row r="205" spans="2:8" hidden="1" x14ac:dyDescent="0.2">
      <c r="B205" s="336">
        <f t="shared" si="9"/>
        <v>198</v>
      </c>
      <c r="C205" s="340"/>
      <c r="D205" s="339"/>
      <c r="E205" s="253"/>
      <c r="F205" s="253"/>
      <c r="G205" s="337" t="str">
        <f t="shared" si="10"/>
        <v/>
      </c>
      <c r="H205" s="338" t="str">
        <f t="shared" si="8"/>
        <v/>
      </c>
    </row>
    <row r="206" spans="2:8" hidden="1" x14ac:dyDescent="0.2">
      <c r="B206" s="336">
        <f t="shared" si="9"/>
        <v>199</v>
      </c>
      <c r="C206" s="340"/>
      <c r="D206" s="339"/>
      <c r="E206" s="253"/>
      <c r="F206" s="253"/>
      <c r="G206" s="337" t="str">
        <f t="shared" si="10"/>
        <v/>
      </c>
      <c r="H206" s="338" t="str">
        <f t="shared" si="8"/>
        <v/>
      </c>
    </row>
    <row r="207" spans="2:8" ht="13.5" hidden="1" thickBot="1" x14ac:dyDescent="0.25">
      <c r="B207" s="346">
        <f t="shared" si="9"/>
        <v>200</v>
      </c>
      <c r="C207" s="347"/>
      <c r="D207" s="348"/>
      <c r="E207" s="255"/>
      <c r="F207" s="255"/>
      <c r="G207" s="349" t="str">
        <f t="shared" si="10"/>
        <v/>
      </c>
      <c r="H207" s="338" t="str">
        <f t="shared" si="8"/>
        <v/>
      </c>
    </row>
    <row r="208" spans="2:8" ht="13.5" thickBot="1" x14ac:dyDescent="0.25">
      <c r="G208" s="272"/>
      <c r="H208" s="338"/>
    </row>
    <row r="209" spans="2:8" ht="14.25" thickTop="1" thickBot="1" x14ac:dyDescent="0.25">
      <c r="D209" s="257"/>
      <c r="E209" s="245"/>
      <c r="F209" s="245" t="s">
        <v>44</v>
      </c>
      <c r="G209" s="258">
        <f>SUM(G8:G207)</f>
        <v>0</v>
      </c>
      <c r="H209" s="338"/>
    </row>
    <row r="210" spans="2:8" ht="13.5" thickTop="1" x14ac:dyDescent="0.2">
      <c r="F210" s="245"/>
    </row>
    <row r="211" spans="2:8" ht="14.25" customHeight="1" x14ac:dyDescent="0.2">
      <c r="B211" s="350">
        <v>1</v>
      </c>
      <c r="C211" s="351" t="s">
        <v>57</v>
      </c>
      <c r="D211" s="351"/>
      <c r="E211" s="127"/>
      <c r="F211" s="127"/>
      <c r="H211" s="338" t="str">
        <f>IF(D35&lt;&gt;"","ja","")</f>
        <v/>
      </c>
    </row>
    <row r="212" spans="2:8" ht="26.25" customHeight="1" x14ac:dyDescent="0.2">
      <c r="B212" s="350">
        <v>2</v>
      </c>
      <c r="C212" s="351" t="s">
        <v>58</v>
      </c>
      <c r="D212" s="351"/>
      <c r="H212" s="352"/>
    </row>
    <row r="213" spans="2:8" ht="14.25" customHeight="1" x14ac:dyDescent="0.2">
      <c r="B213" s="350"/>
      <c r="C213" s="353"/>
      <c r="D213" s="353"/>
      <c r="H213" s="352"/>
    </row>
    <row r="214" spans="2:8" ht="14.25" customHeight="1" x14ac:dyDescent="0.2">
      <c r="B214" s="350"/>
      <c r="C214" s="353"/>
      <c r="D214" s="353"/>
      <c r="H214" s="352"/>
    </row>
    <row r="215" spans="2:8" ht="14.25" customHeight="1" x14ac:dyDescent="0.2">
      <c r="B215" s="350"/>
      <c r="C215" s="354"/>
      <c r="D215" s="354"/>
      <c r="H215" s="352"/>
    </row>
    <row r="216" spans="2:8" x14ac:dyDescent="0.2">
      <c r="H216" s="352"/>
    </row>
    <row r="217" spans="2:8" x14ac:dyDescent="0.2">
      <c r="H217" s="352"/>
    </row>
    <row r="218" spans="2:8" x14ac:dyDescent="0.2">
      <c r="H218" s="352"/>
    </row>
    <row r="219" spans="2:8" x14ac:dyDescent="0.2">
      <c r="H219" s="352"/>
    </row>
    <row r="220" spans="2:8" x14ac:dyDescent="0.2">
      <c r="H220" s="352"/>
    </row>
    <row r="221" spans="2:8" x14ac:dyDescent="0.2">
      <c r="H221" s="352"/>
    </row>
    <row r="222" spans="2:8" x14ac:dyDescent="0.2">
      <c r="H222" s="352"/>
    </row>
    <row r="223" spans="2:8" x14ac:dyDescent="0.2">
      <c r="H223" s="355"/>
    </row>
    <row r="224" spans="2:8" x14ac:dyDescent="0.2">
      <c r="H224" s="356"/>
    </row>
    <row r="226" spans="8:8" x14ac:dyDescent="0.2">
      <c r="H226" s="331"/>
    </row>
    <row r="227" spans="8:8" x14ac:dyDescent="0.2">
      <c r="H227" s="352"/>
    </row>
    <row r="228" spans="8:8" x14ac:dyDescent="0.2">
      <c r="H228" s="352"/>
    </row>
    <row r="229" spans="8:8" x14ac:dyDescent="0.2">
      <c r="H229" s="352"/>
    </row>
    <row r="230" spans="8:8" x14ac:dyDescent="0.2">
      <c r="H230" s="352"/>
    </row>
    <row r="231" spans="8:8" x14ac:dyDescent="0.2">
      <c r="H231" s="352"/>
    </row>
    <row r="232" spans="8:8" x14ac:dyDescent="0.2">
      <c r="H232" s="352"/>
    </row>
    <row r="233" spans="8:8" x14ac:dyDescent="0.2">
      <c r="H233" s="352"/>
    </row>
    <row r="234" spans="8:8" x14ac:dyDescent="0.2">
      <c r="H234" s="352"/>
    </row>
    <row r="235" spans="8:8" x14ac:dyDescent="0.2">
      <c r="H235" s="352"/>
    </row>
    <row r="236" spans="8:8" x14ac:dyDescent="0.2">
      <c r="H236" s="352"/>
    </row>
    <row r="237" spans="8:8" x14ac:dyDescent="0.2">
      <c r="H237" s="352"/>
    </row>
    <row r="238" spans="8:8" x14ac:dyDescent="0.2">
      <c r="H238" s="355"/>
    </row>
    <row r="239" spans="8:8" x14ac:dyDescent="0.2">
      <c r="H239" s="356"/>
    </row>
    <row r="241" spans="8:8" x14ac:dyDescent="0.2">
      <c r="H241" s="331"/>
    </row>
    <row r="242" spans="8:8" x14ac:dyDescent="0.2">
      <c r="H242" s="352"/>
    </row>
    <row r="243" spans="8:8" x14ac:dyDescent="0.2">
      <c r="H243" s="352"/>
    </row>
    <row r="244" spans="8:8" x14ac:dyDescent="0.2">
      <c r="H244" s="352"/>
    </row>
    <row r="245" spans="8:8" x14ac:dyDescent="0.2">
      <c r="H245" s="352"/>
    </row>
    <row r="246" spans="8:8" x14ac:dyDescent="0.2">
      <c r="H246" s="352"/>
    </row>
    <row r="247" spans="8:8" x14ac:dyDescent="0.2">
      <c r="H247" s="352"/>
    </row>
    <row r="248" spans="8:8" x14ac:dyDescent="0.2">
      <c r="H248" s="352"/>
    </row>
    <row r="249" spans="8:8" x14ac:dyDescent="0.2">
      <c r="H249" s="352"/>
    </row>
    <row r="250" spans="8:8" x14ac:dyDescent="0.2">
      <c r="H250" s="352"/>
    </row>
    <row r="251" spans="8:8" x14ac:dyDescent="0.2">
      <c r="H251" s="352"/>
    </row>
    <row r="252" spans="8:8" x14ac:dyDescent="0.2">
      <c r="H252" s="352"/>
    </row>
    <row r="253" spans="8:8" x14ac:dyDescent="0.2">
      <c r="H253" s="355"/>
    </row>
    <row r="254" spans="8:8" x14ac:dyDescent="0.2">
      <c r="H254" s="356"/>
    </row>
    <row r="256" spans="8:8" x14ac:dyDescent="0.2">
      <c r="H256" s="331"/>
    </row>
    <row r="257" spans="8:8" x14ac:dyDescent="0.2">
      <c r="H257" s="352"/>
    </row>
    <row r="258" spans="8:8" x14ac:dyDescent="0.2">
      <c r="H258" s="352"/>
    </row>
    <row r="259" spans="8:8" x14ac:dyDescent="0.2">
      <c r="H259" s="352"/>
    </row>
    <row r="260" spans="8:8" x14ac:dyDescent="0.2">
      <c r="H260" s="352"/>
    </row>
    <row r="261" spans="8:8" x14ac:dyDescent="0.2">
      <c r="H261" s="352"/>
    </row>
    <row r="262" spans="8:8" x14ac:dyDescent="0.2">
      <c r="H262" s="352"/>
    </row>
    <row r="263" spans="8:8" x14ac:dyDescent="0.2">
      <c r="H263" s="352"/>
    </row>
    <row r="264" spans="8:8" x14ac:dyDescent="0.2">
      <c r="H264" s="352"/>
    </row>
    <row r="265" spans="8:8" x14ac:dyDescent="0.2">
      <c r="H265" s="352"/>
    </row>
    <row r="266" spans="8:8" x14ac:dyDescent="0.2">
      <c r="H266" s="352"/>
    </row>
    <row r="267" spans="8:8" x14ac:dyDescent="0.2">
      <c r="H267" s="352"/>
    </row>
  </sheetData>
  <sheetProtection algorithmName="SHA-512" hashValue="IX/3tJTtp1mOh1AMU2csx3WNj89SyzulHAxUyLU/rlpTSjMAa181rlDp2u/fanUfkXMRPdoVpoCoI2UMmGbYmg==" saltValue="6PUGIBeOIGxaqDszryMwqw==" spinCount="100000" sheet="1" objects="1" scenarios="1" selectLockedCells="1" autoFilter="0"/>
  <protectedRanges>
    <protectedRange sqref="B31:D207 G8:G207 C8:D30" name="Fremdleistungen"/>
    <protectedRange sqref="H211 H8:H209" name="Personal"/>
    <protectedRange sqref="E8:F207" name="Personal_1"/>
  </protectedRanges>
  <autoFilter ref="H7:H207" xr:uid="{00000000-0009-0000-0000-000009000000}">
    <filterColumn colId="0">
      <customFilters>
        <customFilter operator="notEqual" val=" "/>
      </customFilters>
    </filterColumn>
  </autoFilter>
  <mergeCells count="6">
    <mergeCell ref="B2:G2"/>
    <mergeCell ref="C211:D211"/>
    <mergeCell ref="C212:D212"/>
    <mergeCell ref="C213:D213"/>
    <mergeCell ref="C214:D214"/>
    <mergeCell ref="C215:D215"/>
  </mergeCells>
  <dataValidations count="2">
    <dataValidation type="decimal" allowBlank="1" showInputMessage="1" showErrorMessage="1" sqref="E8:E207" xr:uid="{75771D39-CF44-49EE-8708-2AC3E9CCF3C6}">
      <formula1>-1000000</formula1>
      <formula2>1000000</formula2>
    </dataValidation>
    <dataValidation type="decimal" operator="greaterThanOrEqual" allowBlank="1" showInputMessage="1" showErrorMessage="1" sqref="F8:G207" xr:uid="{DAB6F53D-DBAE-41F3-A51E-EED9A7A646C5}">
      <formula1>0</formula1>
    </dataValidation>
  </dataValidations>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1" operator="greaterThan" id="{C5CECAB7-0A17-4091-AAD9-35ACD97C5DE9}">
            <xm:f>#REF!</xm:f>
            <x14:dxf>
              <font>
                <color rgb="FFFF0000"/>
              </font>
            </x14:dxf>
          </x14:cfRule>
          <xm:sqref>C8:C207</xm:sqref>
        </x14:conditionalFormatting>
      </x14:conditionalFormattings>
    </ex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itle="Fehlerhaftes Rechnungsdatum" error="Das Rechnungsdatum darf nicht nach dem aktuellen Abrechnungszeitraum liegen." xr:uid="{C86C33E9-BD1F-46ED-8BBA-857DF9B38CF6}">
          <x14:formula1>
            <xm:f>INDIRECT("'" &amp; Export!$A$22 &amp; "'!$L$23")</xm:f>
          </x14:formula1>
          <xm:sqref>C8:C207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C4FB0-CD78-4675-85C7-C4EC4A29E2CC}">
  <sheetPr codeName="Tab_IuK" filterMode="1">
    <pageSetUpPr fitToPage="1"/>
  </sheetPr>
  <dimension ref="A1:N269"/>
  <sheetViews>
    <sheetView showGridLines="0" showRowColHeaders="0" zoomScaleNormal="100" workbookViewId="0">
      <selection activeCell="C8" sqref="C8"/>
    </sheetView>
  </sheetViews>
  <sheetFormatPr baseColWidth="10" defaultRowHeight="12.75" x14ac:dyDescent="0.2"/>
  <cols>
    <col min="1" max="1" width="2.42578125" style="1" customWidth="1"/>
    <col min="2" max="2" width="5" style="406" customWidth="1"/>
    <col min="3" max="3" width="16.7109375" style="295" customWidth="1"/>
    <col min="4" max="4" width="50" style="1" customWidth="1"/>
    <col min="5" max="6" width="16.7109375" style="240" customWidth="1"/>
    <col min="7" max="7" width="10.85546875" style="1" customWidth="1"/>
    <col min="8" max="8" width="11" style="1" customWidth="1"/>
    <col min="9" max="9" width="15.7109375" style="1" customWidth="1"/>
    <col min="10" max="10" width="3.85546875" style="239" customWidth="1"/>
    <col min="11" max="11" width="3" style="1" customWidth="1"/>
    <col min="12" max="14" width="13.7109375" style="1" customWidth="1"/>
    <col min="15" max="16384" width="11.42578125" style="1"/>
  </cols>
  <sheetData>
    <row r="1" spans="1:10" ht="9" customHeight="1" x14ac:dyDescent="0.2">
      <c r="B1" s="357"/>
      <c r="C1" s="357"/>
      <c r="D1" s="358"/>
      <c r="E1" s="359"/>
      <c r="F1" s="359"/>
      <c r="G1" s="359"/>
      <c r="H1" s="359"/>
      <c r="I1" s="359"/>
      <c r="J1" s="186"/>
    </row>
    <row r="2" spans="1:10" ht="22.5" customHeight="1" x14ac:dyDescent="0.2">
      <c r="B2" s="357" t="s">
        <v>17</v>
      </c>
      <c r="C2" s="357"/>
      <c r="D2" s="357"/>
      <c r="E2" s="357"/>
      <c r="F2" s="357"/>
      <c r="G2" s="357"/>
      <c r="H2" s="357"/>
      <c r="I2" s="357"/>
      <c r="J2" s="191"/>
    </row>
    <row r="3" spans="1:10" ht="8.25" customHeight="1" x14ac:dyDescent="0.2">
      <c r="B3" s="360"/>
      <c r="C3" s="1"/>
      <c r="E3" s="360"/>
      <c r="F3" s="360"/>
      <c r="G3" s="360"/>
      <c r="H3" s="360"/>
      <c r="I3" s="360"/>
      <c r="J3" s="191"/>
    </row>
    <row r="4" spans="1:10" s="2" customFormat="1" ht="17.25" customHeight="1" x14ac:dyDescent="0.3">
      <c r="B4" s="361"/>
      <c r="C4" s="362" t="str">
        <f>Material!C4</f>
        <v>Abrechnungszeitraum:</v>
      </c>
      <c r="D4" s="362"/>
      <c r="E4" s="363"/>
      <c r="F4" s="363"/>
      <c r="G4" s="363"/>
      <c r="H4" s="363"/>
      <c r="I4" s="364" t="s">
        <v>60</v>
      </c>
      <c r="J4" s="365"/>
    </row>
    <row r="5" spans="1:10" ht="19.5" customHeight="1" thickBot="1" x14ac:dyDescent="0.25">
      <c r="B5" s="1"/>
      <c r="C5" s="293"/>
      <c r="D5" s="366"/>
      <c r="E5" s="1"/>
      <c r="F5" s="1"/>
      <c r="J5" s="1"/>
    </row>
    <row r="6" spans="1:10" ht="27" customHeight="1" thickTop="1" x14ac:dyDescent="0.2">
      <c r="B6" s="367" t="s">
        <v>37</v>
      </c>
      <c r="C6" s="368" t="s">
        <v>52</v>
      </c>
      <c r="D6" s="369" t="s">
        <v>53</v>
      </c>
      <c r="E6" s="370" t="s">
        <v>54</v>
      </c>
      <c r="F6" s="370" t="s">
        <v>61</v>
      </c>
      <c r="G6" s="371" t="s">
        <v>62</v>
      </c>
      <c r="H6" s="372" t="s">
        <v>63</v>
      </c>
      <c r="I6" s="373"/>
      <c r="J6" s="239" t="s">
        <v>42</v>
      </c>
    </row>
    <row r="7" spans="1:10" ht="12.75" customHeight="1" thickBot="1" x14ac:dyDescent="0.25">
      <c r="B7" s="374"/>
      <c r="C7" s="375"/>
      <c r="D7" s="376"/>
      <c r="E7" s="377"/>
      <c r="F7" s="378"/>
      <c r="G7" s="379" t="s">
        <v>64</v>
      </c>
      <c r="H7" s="379" t="s">
        <v>65</v>
      </c>
      <c r="I7" s="380" t="s">
        <v>66</v>
      </c>
      <c r="J7" s="307" t="s">
        <v>43</v>
      </c>
    </row>
    <row r="8" spans="1:10" ht="13.5" thickTop="1" x14ac:dyDescent="0.2">
      <c r="A8" s="198"/>
      <c r="B8" s="381">
        <v>1</v>
      </c>
      <c r="C8" s="333"/>
      <c r="D8" s="382"/>
      <c r="E8" s="383"/>
      <c r="F8" s="383"/>
      <c r="G8" s="384"/>
      <c r="H8" s="384"/>
      <c r="I8" s="385" t="str">
        <f>IF(ISBLANK(E8),"",IF(OR(G8="",H8=""),"NA",(E8-F8)*MIN(H8,G8)/G8))</f>
        <v/>
      </c>
      <c r="J8" s="307" t="s">
        <v>43</v>
      </c>
    </row>
    <row r="9" spans="1:10" x14ac:dyDescent="0.2">
      <c r="A9" s="198"/>
      <c r="B9" s="386">
        <f>B8+1</f>
        <v>2</v>
      </c>
      <c r="C9" s="308"/>
      <c r="D9" s="387"/>
      <c r="E9" s="383"/>
      <c r="F9" s="383"/>
      <c r="G9" s="384"/>
      <c r="H9" s="384"/>
      <c r="I9" s="388" t="str">
        <f t="shared" ref="I9:I72" si="0">IF(ISBLANK(E9),"",IF(OR(G9="",H9=""),"NA",(E9-F9)*MIN(H9,G9)/G9))</f>
        <v/>
      </c>
      <c r="J9" s="307" t="s">
        <v>43</v>
      </c>
    </row>
    <row r="10" spans="1:10" x14ac:dyDescent="0.2">
      <c r="A10" s="198"/>
      <c r="B10" s="386">
        <f t="shared" ref="B10:B73" si="1">B9+1</f>
        <v>3</v>
      </c>
      <c r="C10" s="308"/>
      <c r="D10" s="382"/>
      <c r="E10" s="383"/>
      <c r="F10" s="383"/>
      <c r="G10" s="384"/>
      <c r="H10" s="384"/>
      <c r="I10" s="388" t="str">
        <f t="shared" si="0"/>
        <v/>
      </c>
      <c r="J10" s="307" t="s">
        <v>43</v>
      </c>
    </row>
    <row r="11" spans="1:10" x14ac:dyDescent="0.2">
      <c r="A11" s="198"/>
      <c r="B11" s="386">
        <f t="shared" si="1"/>
        <v>4</v>
      </c>
      <c r="C11" s="308"/>
      <c r="D11" s="382"/>
      <c r="E11" s="383"/>
      <c r="F11" s="383"/>
      <c r="G11" s="384"/>
      <c r="H11" s="384"/>
      <c r="I11" s="388" t="str">
        <f t="shared" si="0"/>
        <v/>
      </c>
      <c r="J11" s="307" t="s">
        <v>43</v>
      </c>
    </row>
    <row r="12" spans="1:10" x14ac:dyDescent="0.2">
      <c r="A12" s="198"/>
      <c r="B12" s="386">
        <f t="shared" si="1"/>
        <v>5</v>
      </c>
      <c r="C12" s="308"/>
      <c r="D12" s="382"/>
      <c r="E12" s="383"/>
      <c r="F12" s="383"/>
      <c r="G12" s="384"/>
      <c r="H12" s="384"/>
      <c r="I12" s="388" t="str">
        <f t="shared" si="0"/>
        <v/>
      </c>
      <c r="J12" s="307" t="s">
        <v>43</v>
      </c>
    </row>
    <row r="13" spans="1:10" x14ac:dyDescent="0.2">
      <c r="A13" s="198"/>
      <c r="B13" s="386">
        <f t="shared" si="1"/>
        <v>6</v>
      </c>
      <c r="C13" s="308"/>
      <c r="D13" s="382"/>
      <c r="E13" s="383"/>
      <c r="F13" s="383"/>
      <c r="G13" s="384"/>
      <c r="H13" s="384"/>
      <c r="I13" s="388" t="str">
        <f t="shared" si="0"/>
        <v/>
      </c>
      <c r="J13" s="307" t="s">
        <v>43</v>
      </c>
    </row>
    <row r="14" spans="1:10" x14ac:dyDescent="0.2">
      <c r="A14" s="198"/>
      <c r="B14" s="386">
        <f t="shared" si="1"/>
        <v>7</v>
      </c>
      <c r="C14" s="308"/>
      <c r="D14" s="382"/>
      <c r="E14" s="383"/>
      <c r="F14" s="383"/>
      <c r="G14" s="384"/>
      <c r="H14" s="384"/>
      <c r="I14" s="388" t="str">
        <f t="shared" si="0"/>
        <v/>
      </c>
      <c r="J14" s="307" t="s">
        <v>43</v>
      </c>
    </row>
    <row r="15" spans="1:10" x14ac:dyDescent="0.2">
      <c r="A15" s="198"/>
      <c r="B15" s="386">
        <f t="shared" si="1"/>
        <v>8</v>
      </c>
      <c r="C15" s="308"/>
      <c r="D15" s="382"/>
      <c r="E15" s="383"/>
      <c r="F15" s="383"/>
      <c r="G15" s="384"/>
      <c r="H15" s="384"/>
      <c r="I15" s="388" t="str">
        <f t="shared" si="0"/>
        <v/>
      </c>
      <c r="J15" s="307" t="s">
        <v>43</v>
      </c>
    </row>
    <row r="16" spans="1:10" x14ac:dyDescent="0.2">
      <c r="A16" s="198"/>
      <c r="B16" s="386">
        <f t="shared" si="1"/>
        <v>9</v>
      </c>
      <c r="C16" s="308"/>
      <c r="D16" s="382"/>
      <c r="E16" s="383"/>
      <c r="F16" s="383"/>
      <c r="G16" s="384"/>
      <c r="H16" s="384"/>
      <c r="I16" s="388" t="str">
        <f t="shared" si="0"/>
        <v/>
      </c>
      <c r="J16" s="307" t="s">
        <v>43</v>
      </c>
    </row>
    <row r="17" spans="1:14" x14ac:dyDescent="0.2">
      <c r="A17" s="198"/>
      <c r="B17" s="386">
        <f t="shared" si="1"/>
        <v>10</v>
      </c>
      <c r="C17" s="308"/>
      <c r="D17" s="382"/>
      <c r="E17" s="383"/>
      <c r="F17" s="383"/>
      <c r="G17" s="384"/>
      <c r="H17" s="384"/>
      <c r="I17" s="388" t="str">
        <f t="shared" si="0"/>
        <v/>
      </c>
      <c r="J17" s="307" t="s">
        <v>43</v>
      </c>
    </row>
    <row r="18" spans="1:14" x14ac:dyDescent="0.2">
      <c r="A18" s="198"/>
      <c r="B18" s="386">
        <f t="shared" si="1"/>
        <v>11</v>
      </c>
      <c r="C18" s="308"/>
      <c r="D18" s="382"/>
      <c r="E18" s="389"/>
      <c r="F18" s="383"/>
      <c r="G18" s="384"/>
      <c r="H18" s="384"/>
      <c r="I18" s="388" t="str">
        <f t="shared" si="0"/>
        <v/>
      </c>
      <c r="J18" s="307" t="s">
        <v>43</v>
      </c>
    </row>
    <row r="19" spans="1:14" x14ac:dyDescent="0.2">
      <c r="A19" s="198"/>
      <c r="B19" s="386">
        <f>B18+1</f>
        <v>12</v>
      </c>
      <c r="C19" s="308"/>
      <c r="D19" s="382"/>
      <c r="E19" s="389"/>
      <c r="F19" s="389"/>
      <c r="G19" s="390"/>
      <c r="H19" s="384"/>
      <c r="I19" s="388" t="str">
        <f t="shared" si="0"/>
        <v/>
      </c>
      <c r="J19" s="307" t="s">
        <v>43</v>
      </c>
    </row>
    <row r="20" spans="1:14" x14ac:dyDescent="0.2">
      <c r="A20" s="198"/>
      <c r="B20" s="386">
        <f t="shared" si="1"/>
        <v>13</v>
      </c>
      <c r="C20" s="308"/>
      <c r="D20" s="382"/>
      <c r="E20" s="389"/>
      <c r="F20" s="389"/>
      <c r="G20" s="390"/>
      <c r="H20" s="384"/>
      <c r="I20" s="388" t="str">
        <f>IF(ISBLANK(E20),"",IF(OR(G20="",H20=""),"NA",(E20-F20)*MIN(H20,G20)/G20))</f>
        <v/>
      </c>
      <c r="J20" s="307" t="s">
        <v>43</v>
      </c>
    </row>
    <row r="21" spans="1:14" x14ac:dyDescent="0.2">
      <c r="A21" s="198"/>
      <c r="B21" s="386">
        <f t="shared" si="1"/>
        <v>14</v>
      </c>
      <c r="C21" s="308"/>
      <c r="D21" s="391"/>
      <c r="E21" s="389"/>
      <c r="F21" s="389"/>
      <c r="G21" s="390"/>
      <c r="H21" s="390"/>
      <c r="I21" s="388" t="str">
        <f t="shared" si="0"/>
        <v/>
      </c>
      <c r="J21" s="307" t="s">
        <v>43</v>
      </c>
    </row>
    <row r="22" spans="1:14" x14ac:dyDescent="0.2">
      <c r="A22" s="198"/>
      <c r="B22" s="386">
        <f t="shared" si="1"/>
        <v>15</v>
      </c>
      <c r="C22" s="308"/>
      <c r="D22" s="391"/>
      <c r="E22" s="389"/>
      <c r="F22" s="389"/>
      <c r="G22" s="390"/>
      <c r="H22" s="390"/>
      <c r="I22" s="388" t="str">
        <f t="shared" si="0"/>
        <v/>
      </c>
      <c r="J22" s="307" t="s">
        <v>43</v>
      </c>
    </row>
    <row r="23" spans="1:14" x14ac:dyDescent="0.2">
      <c r="A23" s="198"/>
      <c r="B23" s="386">
        <f t="shared" si="1"/>
        <v>16</v>
      </c>
      <c r="C23" s="308"/>
      <c r="D23" s="391"/>
      <c r="E23" s="389"/>
      <c r="F23" s="389"/>
      <c r="G23" s="390"/>
      <c r="H23" s="390"/>
      <c r="I23" s="388" t="str">
        <f t="shared" si="0"/>
        <v/>
      </c>
      <c r="J23" s="307" t="s">
        <v>43</v>
      </c>
      <c r="L23" s="226"/>
    </row>
    <row r="24" spans="1:14" x14ac:dyDescent="0.2">
      <c r="A24" s="198"/>
      <c r="B24" s="386">
        <f t="shared" si="1"/>
        <v>17</v>
      </c>
      <c r="C24" s="308"/>
      <c r="D24" s="391"/>
      <c r="E24" s="389"/>
      <c r="F24" s="389"/>
      <c r="G24" s="390"/>
      <c r="H24" s="390"/>
      <c r="I24" s="388" t="str">
        <f t="shared" si="0"/>
        <v/>
      </c>
      <c r="J24" s="307" t="s">
        <v>43</v>
      </c>
      <c r="L24" s="392"/>
      <c r="M24" s="226"/>
      <c r="N24" s="226"/>
    </row>
    <row r="25" spans="1:14" x14ac:dyDescent="0.2">
      <c r="A25" s="198"/>
      <c r="B25" s="386">
        <f t="shared" si="1"/>
        <v>18</v>
      </c>
      <c r="C25" s="308"/>
      <c r="D25" s="391"/>
      <c r="E25" s="389"/>
      <c r="F25" s="389"/>
      <c r="G25" s="390"/>
      <c r="H25" s="390"/>
      <c r="I25" s="388" t="str">
        <f t="shared" si="0"/>
        <v/>
      </c>
      <c r="J25" s="307" t="s">
        <v>43</v>
      </c>
      <c r="M25" s="392"/>
      <c r="N25" s="392"/>
    </row>
    <row r="26" spans="1:14" x14ac:dyDescent="0.2">
      <c r="A26" s="198"/>
      <c r="B26" s="386">
        <f t="shared" si="1"/>
        <v>19</v>
      </c>
      <c r="C26" s="308"/>
      <c r="D26" s="391"/>
      <c r="E26" s="389"/>
      <c r="F26" s="389"/>
      <c r="G26" s="390"/>
      <c r="H26" s="390"/>
      <c r="I26" s="388" t="str">
        <f t="shared" si="0"/>
        <v/>
      </c>
      <c r="J26" s="307" t="s">
        <v>43</v>
      </c>
      <c r="L26" s="393"/>
    </row>
    <row r="27" spans="1:14" x14ac:dyDescent="0.2">
      <c r="A27" s="198"/>
      <c r="B27" s="386">
        <f t="shared" si="1"/>
        <v>20</v>
      </c>
      <c r="C27" s="308"/>
      <c r="D27" s="391"/>
      <c r="E27" s="389"/>
      <c r="F27" s="389"/>
      <c r="G27" s="390"/>
      <c r="H27" s="390"/>
      <c r="I27" s="388" t="str">
        <f t="shared" si="0"/>
        <v/>
      </c>
      <c r="J27" s="307" t="s">
        <v>43</v>
      </c>
      <c r="L27" s="393"/>
    </row>
    <row r="28" spans="1:14" x14ac:dyDescent="0.2">
      <c r="A28" s="198"/>
      <c r="B28" s="386">
        <f t="shared" si="1"/>
        <v>21</v>
      </c>
      <c r="C28" s="308"/>
      <c r="D28" s="391"/>
      <c r="E28" s="389"/>
      <c r="F28" s="389"/>
      <c r="G28" s="390"/>
      <c r="H28" s="390"/>
      <c r="I28" s="388" t="str">
        <f t="shared" si="0"/>
        <v/>
      </c>
      <c r="J28" s="307" t="s">
        <v>43</v>
      </c>
      <c r="L28" s="140"/>
    </row>
    <row r="29" spans="1:14" x14ac:dyDescent="0.2">
      <c r="A29" s="198"/>
      <c r="B29" s="386">
        <f t="shared" si="1"/>
        <v>22</v>
      </c>
      <c r="C29" s="308"/>
      <c r="D29" s="391"/>
      <c r="E29" s="389"/>
      <c r="F29" s="389"/>
      <c r="G29" s="390"/>
      <c r="H29" s="390"/>
      <c r="I29" s="388" t="str">
        <f t="shared" si="0"/>
        <v/>
      </c>
      <c r="J29" s="307" t="s">
        <v>43</v>
      </c>
      <c r="L29" s="394"/>
    </row>
    <row r="30" spans="1:14" x14ac:dyDescent="0.2">
      <c r="A30" s="198"/>
      <c r="B30" s="386">
        <f t="shared" si="1"/>
        <v>23</v>
      </c>
      <c r="C30" s="308"/>
      <c r="D30" s="391"/>
      <c r="E30" s="389"/>
      <c r="F30" s="389"/>
      <c r="G30" s="390"/>
      <c r="H30" s="390"/>
      <c r="I30" s="388" t="str">
        <f t="shared" si="0"/>
        <v/>
      </c>
      <c r="J30" s="307" t="s">
        <v>43</v>
      </c>
      <c r="L30" s="394"/>
    </row>
    <row r="31" spans="1:14" x14ac:dyDescent="0.2">
      <c r="A31" s="198"/>
      <c r="B31" s="386">
        <f t="shared" si="1"/>
        <v>24</v>
      </c>
      <c r="C31" s="308"/>
      <c r="D31" s="391"/>
      <c r="E31" s="389"/>
      <c r="F31" s="389"/>
      <c r="G31" s="390"/>
      <c r="H31" s="390"/>
      <c r="I31" s="388" t="str">
        <f t="shared" si="0"/>
        <v/>
      </c>
      <c r="J31" s="307" t="s">
        <v>43</v>
      </c>
      <c r="L31" s="394"/>
    </row>
    <row r="32" spans="1:14" x14ac:dyDescent="0.2">
      <c r="A32" s="198"/>
      <c r="B32" s="386">
        <f t="shared" si="1"/>
        <v>25</v>
      </c>
      <c r="C32" s="308"/>
      <c r="D32" s="391"/>
      <c r="E32" s="389"/>
      <c r="F32" s="389"/>
      <c r="G32" s="390"/>
      <c r="H32" s="390"/>
      <c r="I32" s="388" t="str">
        <f t="shared" si="0"/>
        <v/>
      </c>
      <c r="J32" s="307" t="s">
        <v>43</v>
      </c>
    </row>
    <row r="33" spans="1:10" hidden="1" x14ac:dyDescent="0.2">
      <c r="A33" s="198"/>
      <c r="B33" s="386">
        <f t="shared" si="1"/>
        <v>26</v>
      </c>
      <c r="C33" s="308"/>
      <c r="D33" s="391"/>
      <c r="E33" s="389"/>
      <c r="F33" s="389"/>
      <c r="G33" s="390"/>
      <c r="H33" s="390"/>
      <c r="I33" s="388" t="str">
        <f t="shared" si="0"/>
        <v/>
      </c>
      <c r="J33" s="307" t="str">
        <f t="shared" ref="J33:J96" si="2">IF($I32&lt;&gt;"","ja","")</f>
        <v/>
      </c>
    </row>
    <row r="34" spans="1:10" hidden="1" x14ac:dyDescent="0.2">
      <c r="A34" s="198"/>
      <c r="B34" s="386">
        <f t="shared" si="1"/>
        <v>27</v>
      </c>
      <c r="C34" s="308"/>
      <c r="D34" s="391"/>
      <c r="E34" s="389"/>
      <c r="F34" s="389"/>
      <c r="G34" s="390"/>
      <c r="H34" s="390"/>
      <c r="I34" s="388" t="str">
        <f t="shared" si="0"/>
        <v/>
      </c>
      <c r="J34" s="307" t="str">
        <f t="shared" si="2"/>
        <v/>
      </c>
    </row>
    <row r="35" spans="1:10" hidden="1" x14ac:dyDescent="0.2">
      <c r="A35" s="198"/>
      <c r="B35" s="386">
        <f t="shared" si="1"/>
        <v>28</v>
      </c>
      <c r="C35" s="308"/>
      <c r="D35" s="391"/>
      <c r="E35" s="389"/>
      <c r="F35" s="389"/>
      <c r="G35" s="390"/>
      <c r="H35" s="390"/>
      <c r="I35" s="388" t="str">
        <f t="shared" si="0"/>
        <v/>
      </c>
      <c r="J35" s="307" t="str">
        <f t="shared" si="2"/>
        <v/>
      </c>
    </row>
    <row r="36" spans="1:10" hidden="1" x14ac:dyDescent="0.2">
      <c r="A36" s="198"/>
      <c r="B36" s="386">
        <f t="shared" si="1"/>
        <v>29</v>
      </c>
      <c r="C36" s="308"/>
      <c r="D36" s="391"/>
      <c r="E36" s="389"/>
      <c r="F36" s="389"/>
      <c r="G36" s="390"/>
      <c r="H36" s="390"/>
      <c r="I36" s="388" t="str">
        <f t="shared" si="0"/>
        <v/>
      </c>
      <c r="J36" s="307" t="str">
        <f t="shared" si="2"/>
        <v/>
      </c>
    </row>
    <row r="37" spans="1:10" hidden="1" x14ac:dyDescent="0.2">
      <c r="A37" s="198"/>
      <c r="B37" s="386">
        <f t="shared" si="1"/>
        <v>30</v>
      </c>
      <c r="C37" s="308"/>
      <c r="D37" s="391"/>
      <c r="E37" s="389"/>
      <c r="F37" s="389"/>
      <c r="G37" s="390"/>
      <c r="H37" s="390"/>
      <c r="I37" s="388" t="str">
        <f t="shared" si="0"/>
        <v/>
      </c>
      <c r="J37" s="307" t="str">
        <f t="shared" si="2"/>
        <v/>
      </c>
    </row>
    <row r="38" spans="1:10" hidden="1" x14ac:dyDescent="0.2">
      <c r="A38" s="198"/>
      <c r="B38" s="386">
        <f t="shared" si="1"/>
        <v>31</v>
      </c>
      <c r="C38" s="308"/>
      <c r="D38" s="391"/>
      <c r="E38" s="389"/>
      <c r="F38" s="389"/>
      <c r="G38" s="390"/>
      <c r="H38" s="390"/>
      <c r="I38" s="388" t="str">
        <f t="shared" si="0"/>
        <v/>
      </c>
      <c r="J38" s="307" t="str">
        <f t="shared" si="2"/>
        <v/>
      </c>
    </row>
    <row r="39" spans="1:10" hidden="1" x14ac:dyDescent="0.2">
      <c r="A39" s="198"/>
      <c r="B39" s="386">
        <f t="shared" si="1"/>
        <v>32</v>
      </c>
      <c r="C39" s="308"/>
      <c r="D39" s="391"/>
      <c r="E39" s="389"/>
      <c r="F39" s="389"/>
      <c r="G39" s="390"/>
      <c r="H39" s="390"/>
      <c r="I39" s="388" t="str">
        <f t="shared" si="0"/>
        <v/>
      </c>
      <c r="J39" s="307" t="str">
        <f t="shared" si="2"/>
        <v/>
      </c>
    </row>
    <row r="40" spans="1:10" hidden="1" x14ac:dyDescent="0.2">
      <c r="A40" s="198"/>
      <c r="B40" s="386">
        <f t="shared" si="1"/>
        <v>33</v>
      </c>
      <c r="C40" s="308"/>
      <c r="D40" s="391"/>
      <c r="E40" s="389"/>
      <c r="F40" s="389"/>
      <c r="G40" s="390"/>
      <c r="H40" s="390"/>
      <c r="I40" s="388" t="str">
        <f t="shared" si="0"/>
        <v/>
      </c>
      <c r="J40" s="307" t="str">
        <f t="shared" si="2"/>
        <v/>
      </c>
    </row>
    <row r="41" spans="1:10" hidden="1" x14ac:dyDescent="0.2">
      <c r="A41" s="198"/>
      <c r="B41" s="386">
        <f t="shared" si="1"/>
        <v>34</v>
      </c>
      <c r="C41" s="308"/>
      <c r="D41" s="391"/>
      <c r="E41" s="389"/>
      <c r="F41" s="389"/>
      <c r="G41" s="390"/>
      <c r="H41" s="390"/>
      <c r="I41" s="388" t="str">
        <f t="shared" si="0"/>
        <v/>
      </c>
      <c r="J41" s="307" t="str">
        <f t="shared" si="2"/>
        <v/>
      </c>
    </row>
    <row r="42" spans="1:10" hidden="1" x14ac:dyDescent="0.2">
      <c r="A42" s="198"/>
      <c r="B42" s="386">
        <f t="shared" si="1"/>
        <v>35</v>
      </c>
      <c r="C42" s="308"/>
      <c r="D42" s="391"/>
      <c r="E42" s="389"/>
      <c r="F42" s="389"/>
      <c r="G42" s="390"/>
      <c r="H42" s="390"/>
      <c r="I42" s="388" t="str">
        <f t="shared" si="0"/>
        <v/>
      </c>
      <c r="J42" s="307" t="str">
        <f t="shared" si="2"/>
        <v/>
      </c>
    </row>
    <row r="43" spans="1:10" hidden="1" x14ac:dyDescent="0.2">
      <c r="A43" s="198"/>
      <c r="B43" s="386">
        <f t="shared" si="1"/>
        <v>36</v>
      </c>
      <c r="C43" s="308"/>
      <c r="D43" s="391"/>
      <c r="E43" s="389"/>
      <c r="F43" s="389"/>
      <c r="G43" s="390"/>
      <c r="H43" s="390"/>
      <c r="I43" s="388" t="str">
        <f t="shared" si="0"/>
        <v/>
      </c>
      <c r="J43" s="307" t="str">
        <f t="shared" si="2"/>
        <v/>
      </c>
    </row>
    <row r="44" spans="1:10" hidden="1" x14ac:dyDescent="0.2">
      <c r="A44" s="198"/>
      <c r="B44" s="386">
        <f t="shared" si="1"/>
        <v>37</v>
      </c>
      <c r="C44" s="308"/>
      <c r="D44" s="391"/>
      <c r="E44" s="389"/>
      <c r="F44" s="389"/>
      <c r="G44" s="390"/>
      <c r="H44" s="390"/>
      <c r="I44" s="388" t="str">
        <f t="shared" si="0"/>
        <v/>
      </c>
      <c r="J44" s="307" t="str">
        <f t="shared" si="2"/>
        <v/>
      </c>
    </row>
    <row r="45" spans="1:10" hidden="1" x14ac:dyDescent="0.2">
      <c r="A45" s="198"/>
      <c r="B45" s="386">
        <f t="shared" si="1"/>
        <v>38</v>
      </c>
      <c r="C45" s="308"/>
      <c r="D45" s="391"/>
      <c r="E45" s="389"/>
      <c r="F45" s="389"/>
      <c r="G45" s="390"/>
      <c r="H45" s="390"/>
      <c r="I45" s="388" t="str">
        <f t="shared" si="0"/>
        <v/>
      </c>
      <c r="J45" s="307" t="str">
        <f t="shared" si="2"/>
        <v/>
      </c>
    </row>
    <row r="46" spans="1:10" hidden="1" x14ac:dyDescent="0.2">
      <c r="A46" s="198"/>
      <c r="B46" s="386">
        <f t="shared" si="1"/>
        <v>39</v>
      </c>
      <c r="C46" s="308"/>
      <c r="D46" s="391"/>
      <c r="E46" s="389"/>
      <c r="F46" s="389"/>
      <c r="G46" s="390"/>
      <c r="H46" s="390"/>
      <c r="I46" s="388" t="str">
        <f t="shared" si="0"/>
        <v/>
      </c>
      <c r="J46" s="307" t="str">
        <f t="shared" si="2"/>
        <v/>
      </c>
    </row>
    <row r="47" spans="1:10" hidden="1" x14ac:dyDescent="0.2">
      <c r="A47" s="198"/>
      <c r="B47" s="386">
        <f t="shared" si="1"/>
        <v>40</v>
      </c>
      <c r="C47" s="308"/>
      <c r="D47" s="391"/>
      <c r="E47" s="389"/>
      <c r="F47" s="389"/>
      <c r="G47" s="390"/>
      <c r="H47" s="390"/>
      <c r="I47" s="388" t="str">
        <f t="shared" si="0"/>
        <v/>
      </c>
      <c r="J47" s="307" t="str">
        <f t="shared" si="2"/>
        <v/>
      </c>
    </row>
    <row r="48" spans="1:10" hidden="1" x14ac:dyDescent="0.2">
      <c r="A48" s="198"/>
      <c r="B48" s="386">
        <f t="shared" si="1"/>
        <v>41</v>
      </c>
      <c r="C48" s="308"/>
      <c r="D48" s="391"/>
      <c r="E48" s="389"/>
      <c r="F48" s="389"/>
      <c r="G48" s="390"/>
      <c r="H48" s="390"/>
      <c r="I48" s="388" t="str">
        <f t="shared" si="0"/>
        <v/>
      </c>
      <c r="J48" s="307" t="str">
        <f t="shared" si="2"/>
        <v/>
      </c>
    </row>
    <row r="49" spans="1:10" hidden="1" x14ac:dyDescent="0.2">
      <c r="A49" s="198"/>
      <c r="B49" s="386">
        <f t="shared" si="1"/>
        <v>42</v>
      </c>
      <c r="C49" s="308"/>
      <c r="D49" s="391"/>
      <c r="E49" s="389"/>
      <c r="F49" s="389"/>
      <c r="G49" s="390"/>
      <c r="H49" s="390"/>
      <c r="I49" s="388" t="str">
        <f t="shared" si="0"/>
        <v/>
      </c>
      <c r="J49" s="307" t="str">
        <f t="shared" si="2"/>
        <v/>
      </c>
    </row>
    <row r="50" spans="1:10" hidden="1" x14ac:dyDescent="0.2">
      <c r="A50" s="198"/>
      <c r="B50" s="386">
        <f t="shared" si="1"/>
        <v>43</v>
      </c>
      <c r="C50" s="308"/>
      <c r="D50" s="391"/>
      <c r="E50" s="389"/>
      <c r="F50" s="389"/>
      <c r="G50" s="390"/>
      <c r="H50" s="390"/>
      <c r="I50" s="388" t="str">
        <f t="shared" si="0"/>
        <v/>
      </c>
      <c r="J50" s="307" t="str">
        <f t="shared" si="2"/>
        <v/>
      </c>
    </row>
    <row r="51" spans="1:10" hidden="1" x14ac:dyDescent="0.2">
      <c r="A51" s="198"/>
      <c r="B51" s="386">
        <f t="shared" si="1"/>
        <v>44</v>
      </c>
      <c r="C51" s="308"/>
      <c r="D51" s="391"/>
      <c r="E51" s="389"/>
      <c r="F51" s="389"/>
      <c r="G51" s="390"/>
      <c r="H51" s="390"/>
      <c r="I51" s="388" t="str">
        <f t="shared" si="0"/>
        <v/>
      </c>
      <c r="J51" s="307" t="str">
        <f t="shared" si="2"/>
        <v/>
      </c>
    </row>
    <row r="52" spans="1:10" hidden="1" x14ac:dyDescent="0.2">
      <c r="A52" s="198"/>
      <c r="B52" s="386">
        <f t="shared" si="1"/>
        <v>45</v>
      </c>
      <c r="C52" s="308"/>
      <c r="D52" s="391"/>
      <c r="E52" s="389"/>
      <c r="F52" s="389"/>
      <c r="G52" s="390"/>
      <c r="H52" s="390"/>
      <c r="I52" s="388" t="str">
        <f t="shared" si="0"/>
        <v/>
      </c>
      <c r="J52" s="307" t="str">
        <f t="shared" si="2"/>
        <v/>
      </c>
    </row>
    <row r="53" spans="1:10" hidden="1" x14ac:dyDescent="0.2">
      <c r="A53" s="198"/>
      <c r="B53" s="386">
        <f t="shared" si="1"/>
        <v>46</v>
      </c>
      <c r="C53" s="308"/>
      <c r="D53" s="391"/>
      <c r="E53" s="389"/>
      <c r="F53" s="389"/>
      <c r="G53" s="390"/>
      <c r="H53" s="390"/>
      <c r="I53" s="388" t="str">
        <f t="shared" si="0"/>
        <v/>
      </c>
      <c r="J53" s="307" t="str">
        <f t="shared" si="2"/>
        <v/>
      </c>
    </row>
    <row r="54" spans="1:10" hidden="1" x14ac:dyDescent="0.2">
      <c r="A54" s="198"/>
      <c r="B54" s="386">
        <f t="shared" si="1"/>
        <v>47</v>
      </c>
      <c r="C54" s="308"/>
      <c r="D54" s="391"/>
      <c r="E54" s="389"/>
      <c r="F54" s="389"/>
      <c r="G54" s="390"/>
      <c r="H54" s="390"/>
      <c r="I54" s="388" t="str">
        <f t="shared" si="0"/>
        <v/>
      </c>
      <c r="J54" s="307" t="str">
        <f t="shared" si="2"/>
        <v/>
      </c>
    </row>
    <row r="55" spans="1:10" hidden="1" x14ac:dyDescent="0.2">
      <c r="A55" s="198"/>
      <c r="B55" s="386">
        <f t="shared" si="1"/>
        <v>48</v>
      </c>
      <c r="C55" s="308"/>
      <c r="D55" s="391"/>
      <c r="E55" s="389"/>
      <c r="F55" s="389"/>
      <c r="G55" s="390"/>
      <c r="H55" s="390"/>
      <c r="I55" s="388" t="str">
        <f t="shared" si="0"/>
        <v/>
      </c>
      <c r="J55" s="307" t="str">
        <f t="shared" si="2"/>
        <v/>
      </c>
    </row>
    <row r="56" spans="1:10" hidden="1" x14ac:dyDescent="0.2">
      <c r="A56" s="198"/>
      <c r="B56" s="386">
        <f t="shared" si="1"/>
        <v>49</v>
      </c>
      <c r="C56" s="308"/>
      <c r="D56" s="391"/>
      <c r="E56" s="389"/>
      <c r="F56" s="389"/>
      <c r="G56" s="390"/>
      <c r="H56" s="390"/>
      <c r="I56" s="388" t="str">
        <f t="shared" si="0"/>
        <v/>
      </c>
      <c r="J56" s="307" t="str">
        <f t="shared" si="2"/>
        <v/>
      </c>
    </row>
    <row r="57" spans="1:10" hidden="1" x14ac:dyDescent="0.2">
      <c r="A57" s="198"/>
      <c r="B57" s="386">
        <f t="shared" si="1"/>
        <v>50</v>
      </c>
      <c r="C57" s="308"/>
      <c r="D57" s="391"/>
      <c r="E57" s="389"/>
      <c r="F57" s="389"/>
      <c r="G57" s="390"/>
      <c r="H57" s="390"/>
      <c r="I57" s="388" t="str">
        <f t="shared" si="0"/>
        <v/>
      </c>
      <c r="J57" s="307" t="str">
        <f t="shared" si="2"/>
        <v/>
      </c>
    </row>
    <row r="58" spans="1:10" hidden="1" x14ac:dyDescent="0.2">
      <c r="A58" s="198"/>
      <c r="B58" s="386">
        <f t="shared" si="1"/>
        <v>51</v>
      </c>
      <c r="C58" s="308"/>
      <c r="D58" s="391"/>
      <c r="E58" s="389"/>
      <c r="F58" s="389"/>
      <c r="G58" s="390"/>
      <c r="H58" s="390"/>
      <c r="I58" s="388" t="str">
        <f t="shared" si="0"/>
        <v/>
      </c>
      <c r="J58" s="307" t="str">
        <f t="shared" si="2"/>
        <v/>
      </c>
    </row>
    <row r="59" spans="1:10" hidden="1" x14ac:dyDescent="0.2">
      <c r="A59" s="198"/>
      <c r="B59" s="386">
        <f t="shared" si="1"/>
        <v>52</v>
      </c>
      <c r="C59" s="308"/>
      <c r="D59" s="391"/>
      <c r="E59" s="389"/>
      <c r="F59" s="389"/>
      <c r="G59" s="390"/>
      <c r="H59" s="390"/>
      <c r="I59" s="388" t="str">
        <f t="shared" si="0"/>
        <v/>
      </c>
      <c r="J59" s="307" t="str">
        <f t="shared" si="2"/>
        <v/>
      </c>
    </row>
    <row r="60" spans="1:10" hidden="1" x14ac:dyDescent="0.2">
      <c r="A60" s="198"/>
      <c r="B60" s="386">
        <f t="shared" si="1"/>
        <v>53</v>
      </c>
      <c r="C60" s="308"/>
      <c r="D60" s="391"/>
      <c r="E60" s="389"/>
      <c r="F60" s="389"/>
      <c r="G60" s="390"/>
      <c r="H60" s="390"/>
      <c r="I60" s="388" t="str">
        <f t="shared" si="0"/>
        <v/>
      </c>
      <c r="J60" s="307" t="str">
        <f t="shared" si="2"/>
        <v/>
      </c>
    </row>
    <row r="61" spans="1:10" hidden="1" x14ac:dyDescent="0.2">
      <c r="A61" s="198"/>
      <c r="B61" s="386">
        <f t="shared" si="1"/>
        <v>54</v>
      </c>
      <c r="C61" s="308"/>
      <c r="D61" s="391"/>
      <c r="E61" s="389"/>
      <c r="F61" s="389"/>
      <c r="G61" s="390"/>
      <c r="H61" s="390"/>
      <c r="I61" s="388" t="str">
        <f t="shared" si="0"/>
        <v/>
      </c>
      <c r="J61" s="307" t="str">
        <f t="shared" si="2"/>
        <v/>
      </c>
    </row>
    <row r="62" spans="1:10" hidden="1" x14ac:dyDescent="0.2">
      <c r="A62" s="198"/>
      <c r="B62" s="386">
        <f t="shared" si="1"/>
        <v>55</v>
      </c>
      <c r="C62" s="308"/>
      <c r="D62" s="391"/>
      <c r="E62" s="389"/>
      <c r="F62" s="389"/>
      <c r="G62" s="390"/>
      <c r="H62" s="390"/>
      <c r="I62" s="388" t="str">
        <f t="shared" si="0"/>
        <v/>
      </c>
      <c r="J62" s="307" t="str">
        <f t="shared" si="2"/>
        <v/>
      </c>
    </row>
    <row r="63" spans="1:10" hidden="1" x14ac:dyDescent="0.2">
      <c r="A63" s="198"/>
      <c r="B63" s="386">
        <f t="shared" si="1"/>
        <v>56</v>
      </c>
      <c r="C63" s="308"/>
      <c r="D63" s="391"/>
      <c r="E63" s="389"/>
      <c r="F63" s="389"/>
      <c r="G63" s="390"/>
      <c r="H63" s="390"/>
      <c r="I63" s="388" t="str">
        <f t="shared" si="0"/>
        <v/>
      </c>
      <c r="J63" s="307" t="str">
        <f t="shared" si="2"/>
        <v/>
      </c>
    </row>
    <row r="64" spans="1:10" hidden="1" x14ac:dyDescent="0.2">
      <c r="A64" s="198"/>
      <c r="B64" s="386">
        <f t="shared" si="1"/>
        <v>57</v>
      </c>
      <c r="C64" s="308"/>
      <c r="D64" s="391"/>
      <c r="E64" s="389"/>
      <c r="F64" s="389"/>
      <c r="G64" s="390"/>
      <c r="H64" s="390"/>
      <c r="I64" s="388" t="str">
        <f t="shared" si="0"/>
        <v/>
      </c>
      <c r="J64" s="307" t="str">
        <f t="shared" si="2"/>
        <v/>
      </c>
    </row>
    <row r="65" spans="1:10" hidden="1" x14ac:dyDescent="0.2">
      <c r="A65" s="198"/>
      <c r="B65" s="386">
        <f t="shared" si="1"/>
        <v>58</v>
      </c>
      <c r="C65" s="308"/>
      <c r="D65" s="391"/>
      <c r="E65" s="389"/>
      <c r="F65" s="389"/>
      <c r="G65" s="390"/>
      <c r="H65" s="390"/>
      <c r="I65" s="388" t="str">
        <f t="shared" si="0"/>
        <v/>
      </c>
      <c r="J65" s="307" t="str">
        <f t="shared" si="2"/>
        <v/>
      </c>
    </row>
    <row r="66" spans="1:10" hidden="1" x14ac:dyDescent="0.2">
      <c r="A66" s="198"/>
      <c r="B66" s="386">
        <f t="shared" si="1"/>
        <v>59</v>
      </c>
      <c r="C66" s="308"/>
      <c r="D66" s="391"/>
      <c r="E66" s="389"/>
      <c r="F66" s="389"/>
      <c r="G66" s="390"/>
      <c r="H66" s="390"/>
      <c r="I66" s="388" t="str">
        <f t="shared" si="0"/>
        <v/>
      </c>
      <c r="J66" s="307" t="str">
        <f t="shared" si="2"/>
        <v/>
      </c>
    </row>
    <row r="67" spans="1:10" hidden="1" x14ac:dyDescent="0.2">
      <c r="A67" s="198"/>
      <c r="B67" s="386">
        <f t="shared" si="1"/>
        <v>60</v>
      </c>
      <c r="C67" s="308"/>
      <c r="D67" s="391"/>
      <c r="E67" s="389"/>
      <c r="F67" s="389"/>
      <c r="G67" s="390"/>
      <c r="H67" s="390"/>
      <c r="I67" s="388" t="str">
        <f t="shared" si="0"/>
        <v/>
      </c>
      <c r="J67" s="307" t="str">
        <f t="shared" si="2"/>
        <v/>
      </c>
    </row>
    <row r="68" spans="1:10" hidden="1" x14ac:dyDescent="0.2">
      <c r="A68" s="198"/>
      <c r="B68" s="386">
        <f t="shared" si="1"/>
        <v>61</v>
      </c>
      <c r="C68" s="308"/>
      <c r="D68" s="391"/>
      <c r="E68" s="389"/>
      <c r="F68" s="389"/>
      <c r="G68" s="390"/>
      <c r="H68" s="390"/>
      <c r="I68" s="388" t="str">
        <f t="shared" si="0"/>
        <v/>
      </c>
      <c r="J68" s="307" t="str">
        <f t="shared" si="2"/>
        <v/>
      </c>
    </row>
    <row r="69" spans="1:10" hidden="1" x14ac:dyDescent="0.2">
      <c r="A69" s="198"/>
      <c r="B69" s="386">
        <f t="shared" si="1"/>
        <v>62</v>
      </c>
      <c r="C69" s="308"/>
      <c r="D69" s="391"/>
      <c r="E69" s="389"/>
      <c r="F69" s="389"/>
      <c r="G69" s="390"/>
      <c r="H69" s="390"/>
      <c r="I69" s="388" t="str">
        <f t="shared" si="0"/>
        <v/>
      </c>
      <c r="J69" s="307" t="str">
        <f t="shared" si="2"/>
        <v/>
      </c>
    </row>
    <row r="70" spans="1:10" hidden="1" x14ac:dyDescent="0.2">
      <c r="A70" s="198"/>
      <c r="B70" s="386">
        <f t="shared" si="1"/>
        <v>63</v>
      </c>
      <c r="C70" s="308"/>
      <c r="D70" s="391"/>
      <c r="E70" s="389"/>
      <c r="F70" s="389"/>
      <c r="G70" s="390"/>
      <c r="H70" s="390"/>
      <c r="I70" s="388" t="str">
        <f t="shared" si="0"/>
        <v/>
      </c>
      <c r="J70" s="307" t="str">
        <f t="shared" si="2"/>
        <v/>
      </c>
    </row>
    <row r="71" spans="1:10" hidden="1" x14ac:dyDescent="0.2">
      <c r="A71" s="198"/>
      <c r="B71" s="386">
        <f t="shared" si="1"/>
        <v>64</v>
      </c>
      <c r="C71" s="308"/>
      <c r="D71" s="391"/>
      <c r="E71" s="389"/>
      <c r="F71" s="389"/>
      <c r="G71" s="390"/>
      <c r="H71" s="390"/>
      <c r="I71" s="388" t="str">
        <f t="shared" si="0"/>
        <v/>
      </c>
      <c r="J71" s="307" t="str">
        <f t="shared" si="2"/>
        <v/>
      </c>
    </row>
    <row r="72" spans="1:10" hidden="1" x14ac:dyDescent="0.2">
      <c r="A72" s="198"/>
      <c r="B72" s="386">
        <f t="shared" si="1"/>
        <v>65</v>
      </c>
      <c r="C72" s="308"/>
      <c r="D72" s="391"/>
      <c r="E72" s="389"/>
      <c r="F72" s="389"/>
      <c r="G72" s="390"/>
      <c r="H72" s="390"/>
      <c r="I72" s="388" t="str">
        <f t="shared" si="0"/>
        <v/>
      </c>
      <c r="J72" s="307" t="str">
        <f t="shared" si="2"/>
        <v/>
      </c>
    </row>
    <row r="73" spans="1:10" hidden="1" x14ac:dyDescent="0.2">
      <c r="A73" s="198"/>
      <c r="B73" s="386">
        <f t="shared" si="1"/>
        <v>66</v>
      </c>
      <c r="C73" s="308"/>
      <c r="D73" s="391"/>
      <c r="E73" s="389"/>
      <c r="F73" s="389"/>
      <c r="G73" s="390"/>
      <c r="H73" s="390"/>
      <c r="I73" s="388" t="str">
        <f t="shared" ref="I73:I136" si="3">IF(ISBLANK(E73),"",IF(OR(G73="",H73=""),"NA",(E73-F73)*MIN(H73,G73)/G73))</f>
        <v/>
      </c>
      <c r="J73" s="307" t="str">
        <f t="shared" si="2"/>
        <v/>
      </c>
    </row>
    <row r="74" spans="1:10" hidden="1" x14ac:dyDescent="0.2">
      <c r="A74" s="198"/>
      <c r="B74" s="386">
        <f t="shared" ref="B74:B137" si="4">B73+1</f>
        <v>67</v>
      </c>
      <c r="C74" s="308"/>
      <c r="D74" s="391"/>
      <c r="E74" s="389"/>
      <c r="F74" s="389"/>
      <c r="G74" s="390"/>
      <c r="H74" s="390"/>
      <c r="I74" s="388" t="str">
        <f t="shared" si="3"/>
        <v/>
      </c>
      <c r="J74" s="307" t="str">
        <f t="shared" si="2"/>
        <v/>
      </c>
    </row>
    <row r="75" spans="1:10" hidden="1" x14ac:dyDescent="0.2">
      <c r="A75" s="198"/>
      <c r="B75" s="386">
        <f t="shared" si="4"/>
        <v>68</v>
      </c>
      <c r="C75" s="308"/>
      <c r="D75" s="391"/>
      <c r="E75" s="389"/>
      <c r="F75" s="389"/>
      <c r="G75" s="390"/>
      <c r="H75" s="390"/>
      <c r="I75" s="388" t="str">
        <f t="shared" si="3"/>
        <v/>
      </c>
      <c r="J75" s="307" t="str">
        <f t="shared" si="2"/>
        <v/>
      </c>
    </row>
    <row r="76" spans="1:10" hidden="1" x14ac:dyDescent="0.2">
      <c r="A76" s="198"/>
      <c r="B76" s="386">
        <f t="shared" si="4"/>
        <v>69</v>
      </c>
      <c r="C76" s="308"/>
      <c r="D76" s="391"/>
      <c r="E76" s="389"/>
      <c r="F76" s="389"/>
      <c r="G76" s="390"/>
      <c r="H76" s="390"/>
      <c r="I76" s="388" t="str">
        <f t="shared" si="3"/>
        <v/>
      </c>
      <c r="J76" s="307" t="str">
        <f t="shared" si="2"/>
        <v/>
      </c>
    </row>
    <row r="77" spans="1:10" hidden="1" x14ac:dyDescent="0.2">
      <c r="A77" s="198"/>
      <c r="B77" s="386">
        <f t="shared" si="4"/>
        <v>70</v>
      </c>
      <c r="C77" s="308"/>
      <c r="D77" s="391"/>
      <c r="E77" s="389"/>
      <c r="F77" s="389"/>
      <c r="G77" s="390"/>
      <c r="H77" s="390"/>
      <c r="I77" s="388" t="str">
        <f t="shared" si="3"/>
        <v/>
      </c>
      <c r="J77" s="307" t="str">
        <f t="shared" si="2"/>
        <v/>
      </c>
    </row>
    <row r="78" spans="1:10" hidden="1" x14ac:dyDescent="0.2">
      <c r="A78" s="198"/>
      <c r="B78" s="386">
        <f t="shared" si="4"/>
        <v>71</v>
      </c>
      <c r="C78" s="308"/>
      <c r="D78" s="391"/>
      <c r="E78" s="389"/>
      <c r="F78" s="389"/>
      <c r="G78" s="390"/>
      <c r="H78" s="390"/>
      <c r="I78" s="388" t="str">
        <f t="shared" si="3"/>
        <v/>
      </c>
      <c r="J78" s="307" t="str">
        <f t="shared" si="2"/>
        <v/>
      </c>
    </row>
    <row r="79" spans="1:10" hidden="1" x14ac:dyDescent="0.2">
      <c r="A79" s="198"/>
      <c r="B79" s="386">
        <f t="shared" si="4"/>
        <v>72</v>
      </c>
      <c r="C79" s="308"/>
      <c r="D79" s="391"/>
      <c r="E79" s="389"/>
      <c r="F79" s="389"/>
      <c r="G79" s="390"/>
      <c r="H79" s="390"/>
      <c r="I79" s="388" t="str">
        <f t="shared" si="3"/>
        <v/>
      </c>
      <c r="J79" s="307" t="str">
        <f t="shared" si="2"/>
        <v/>
      </c>
    </row>
    <row r="80" spans="1:10" hidden="1" x14ac:dyDescent="0.2">
      <c r="A80" s="198"/>
      <c r="B80" s="386">
        <f t="shared" si="4"/>
        <v>73</v>
      </c>
      <c r="C80" s="308"/>
      <c r="D80" s="391"/>
      <c r="E80" s="389"/>
      <c r="F80" s="389"/>
      <c r="G80" s="390"/>
      <c r="H80" s="390"/>
      <c r="I80" s="388" t="str">
        <f t="shared" si="3"/>
        <v/>
      </c>
      <c r="J80" s="307" t="str">
        <f t="shared" si="2"/>
        <v/>
      </c>
    </row>
    <row r="81" spans="1:10" hidden="1" x14ac:dyDescent="0.2">
      <c r="A81" s="198"/>
      <c r="B81" s="386">
        <f t="shared" si="4"/>
        <v>74</v>
      </c>
      <c r="C81" s="308"/>
      <c r="D81" s="391"/>
      <c r="E81" s="389"/>
      <c r="F81" s="389"/>
      <c r="G81" s="390"/>
      <c r="H81" s="390"/>
      <c r="I81" s="388" t="str">
        <f t="shared" si="3"/>
        <v/>
      </c>
      <c r="J81" s="307" t="str">
        <f t="shared" si="2"/>
        <v/>
      </c>
    </row>
    <row r="82" spans="1:10" hidden="1" x14ac:dyDescent="0.2">
      <c r="A82" s="198"/>
      <c r="B82" s="386">
        <f t="shared" si="4"/>
        <v>75</v>
      </c>
      <c r="C82" s="308"/>
      <c r="D82" s="391"/>
      <c r="E82" s="389"/>
      <c r="F82" s="389"/>
      <c r="G82" s="390"/>
      <c r="H82" s="390"/>
      <c r="I82" s="388" t="str">
        <f t="shared" si="3"/>
        <v/>
      </c>
      <c r="J82" s="307" t="str">
        <f t="shared" si="2"/>
        <v/>
      </c>
    </row>
    <row r="83" spans="1:10" hidden="1" x14ac:dyDescent="0.2">
      <c r="A83" s="198"/>
      <c r="B83" s="386">
        <f t="shared" si="4"/>
        <v>76</v>
      </c>
      <c r="C83" s="308"/>
      <c r="D83" s="391"/>
      <c r="E83" s="389"/>
      <c r="F83" s="389"/>
      <c r="G83" s="390"/>
      <c r="H83" s="390"/>
      <c r="I83" s="388" t="str">
        <f t="shared" si="3"/>
        <v/>
      </c>
      <c r="J83" s="307" t="str">
        <f t="shared" si="2"/>
        <v/>
      </c>
    </row>
    <row r="84" spans="1:10" hidden="1" x14ac:dyDescent="0.2">
      <c r="A84" s="198"/>
      <c r="B84" s="386">
        <f t="shared" si="4"/>
        <v>77</v>
      </c>
      <c r="C84" s="308"/>
      <c r="D84" s="391"/>
      <c r="E84" s="389"/>
      <c r="F84" s="389"/>
      <c r="G84" s="390"/>
      <c r="H84" s="390"/>
      <c r="I84" s="388" t="str">
        <f t="shared" si="3"/>
        <v/>
      </c>
      <c r="J84" s="307" t="str">
        <f t="shared" si="2"/>
        <v/>
      </c>
    </row>
    <row r="85" spans="1:10" hidden="1" x14ac:dyDescent="0.2">
      <c r="A85" s="198"/>
      <c r="B85" s="386">
        <f t="shared" si="4"/>
        <v>78</v>
      </c>
      <c r="C85" s="308"/>
      <c r="D85" s="391"/>
      <c r="E85" s="389"/>
      <c r="F85" s="389"/>
      <c r="G85" s="390"/>
      <c r="H85" s="390"/>
      <c r="I85" s="388" t="str">
        <f t="shared" si="3"/>
        <v/>
      </c>
      <c r="J85" s="307" t="str">
        <f t="shared" si="2"/>
        <v/>
      </c>
    </row>
    <row r="86" spans="1:10" hidden="1" x14ac:dyDescent="0.2">
      <c r="A86" s="198"/>
      <c r="B86" s="386">
        <f t="shared" si="4"/>
        <v>79</v>
      </c>
      <c r="C86" s="308"/>
      <c r="D86" s="391"/>
      <c r="E86" s="389"/>
      <c r="F86" s="389"/>
      <c r="G86" s="390"/>
      <c r="H86" s="390"/>
      <c r="I86" s="388" t="str">
        <f t="shared" si="3"/>
        <v/>
      </c>
      <c r="J86" s="307" t="str">
        <f t="shared" si="2"/>
        <v/>
      </c>
    </row>
    <row r="87" spans="1:10" hidden="1" x14ac:dyDescent="0.2">
      <c r="A87" s="198"/>
      <c r="B87" s="386">
        <f t="shared" si="4"/>
        <v>80</v>
      </c>
      <c r="C87" s="308"/>
      <c r="D87" s="391"/>
      <c r="E87" s="389"/>
      <c r="F87" s="389"/>
      <c r="G87" s="390"/>
      <c r="H87" s="390"/>
      <c r="I87" s="388" t="str">
        <f t="shared" si="3"/>
        <v/>
      </c>
      <c r="J87" s="307" t="str">
        <f t="shared" si="2"/>
        <v/>
      </c>
    </row>
    <row r="88" spans="1:10" hidden="1" x14ac:dyDescent="0.2">
      <c r="A88" s="198"/>
      <c r="B88" s="386">
        <f t="shared" si="4"/>
        <v>81</v>
      </c>
      <c r="C88" s="308"/>
      <c r="D88" s="391"/>
      <c r="E88" s="389"/>
      <c r="F88" s="389"/>
      <c r="G88" s="390"/>
      <c r="H88" s="390"/>
      <c r="I88" s="388" t="str">
        <f t="shared" si="3"/>
        <v/>
      </c>
      <c r="J88" s="307" t="str">
        <f t="shared" si="2"/>
        <v/>
      </c>
    </row>
    <row r="89" spans="1:10" hidden="1" x14ac:dyDescent="0.2">
      <c r="A89" s="198"/>
      <c r="B89" s="386">
        <f t="shared" si="4"/>
        <v>82</v>
      </c>
      <c r="C89" s="308"/>
      <c r="D89" s="391"/>
      <c r="E89" s="389"/>
      <c r="F89" s="389"/>
      <c r="G89" s="390"/>
      <c r="H89" s="390"/>
      <c r="I89" s="388" t="str">
        <f t="shared" si="3"/>
        <v/>
      </c>
      <c r="J89" s="307" t="str">
        <f t="shared" si="2"/>
        <v/>
      </c>
    </row>
    <row r="90" spans="1:10" hidden="1" x14ac:dyDescent="0.2">
      <c r="A90" s="198"/>
      <c r="B90" s="386">
        <f t="shared" si="4"/>
        <v>83</v>
      </c>
      <c r="C90" s="308"/>
      <c r="D90" s="391"/>
      <c r="E90" s="389"/>
      <c r="F90" s="389"/>
      <c r="G90" s="390"/>
      <c r="H90" s="390"/>
      <c r="I90" s="388" t="str">
        <f t="shared" si="3"/>
        <v/>
      </c>
      <c r="J90" s="307" t="str">
        <f t="shared" si="2"/>
        <v/>
      </c>
    </row>
    <row r="91" spans="1:10" hidden="1" x14ac:dyDescent="0.2">
      <c r="A91" s="198"/>
      <c r="B91" s="386">
        <f t="shared" si="4"/>
        <v>84</v>
      </c>
      <c r="C91" s="308"/>
      <c r="D91" s="391"/>
      <c r="E91" s="389"/>
      <c r="F91" s="389"/>
      <c r="G91" s="390"/>
      <c r="H91" s="390"/>
      <c r="I91" s="388" t="str">
        <f t="shared" si="3"/>
        <v/>
      </c>
      <c r="J91" s="307" t="str">
        <f t="shared" si="2"/>
        <v/>
      </c>
    </row>
    <row r="92" spans="1:10" hidden="1" x14ac:dyDescent="0.2">
      <c r="A92" s="198"/>
      <c r="B92" s="386">
        <f t="shared" si="4"/>
        <v>85</v>
      </c>
      <c r="C92" s="308"/>
      <c r="D92" s="391"/>
      <c r="E92" s="389"/>
      <c r="F92" s="389"/>
      <c r="G92" s="390"/>
      <c r="H92" s="390"/>
      <c r="I92" s="388" t="str">
        <f t="shared" si="3"/>
        <v/>
      </c>
      <c r="J92" s="307" t="str">
        <f t="shared" si="2"/>
        <v/>
      </c>
    </row>
    <row r="93" spans="1:10" hidden="1" x14ac:dyDescent="0.2">
      <c r="A93" s="198"/>
      <c r="B93" s="386">
        <f t="shared" si="4"/>
        <v>86</v>
      </c>
      <c r="C93" s="308"/>
      <c r="D93" s="391"/>
      <c r="E93" s="389"/>
      <c r="F93" s="389"/>
      <c r="G93" s="390"/>
      <c r="H93" s="390"/>
      <c r="I93" s="388" t="str">
        <f t="shared" si="3"/>
        <v/>
      </c>
      <c r="J93" s="307" t="str">
        <f t="shared" si="2"/>
        <v/>
      </c>
    </row>
    <row r="94" spans="1:10" hidden="1" x14ac:dyDescent="0.2">
      <c r="A94" s="198"/>
      <c r="B94" s="386">
        <f t="shared" si="4"/>
        <v>87</v>
      </c>
      <c r="C94" s="308"/>
      <c r="D94" s="391"/>
      <c r="E94" s="389"/>
      <c r="F94" s="389"/>
      <c r="G94" s="390"/>
      <c r="H94" s="390"/>
      <c r="I94" s="388" t="str">
        <f t="shared" si="3"/>
        <v/>
      </c>
      <c r="J94" s="307" t="str">
        <f t="shared" si="2"/>
        <v/>
      </c>
    </row>
    <row r="95" spans="1:10" hidden="1" x14ac:dyDescent="0.2">
      <c r="A95" s="198"/>
      <c r="B95" s="386">
        <f t="shared" si="4"/>
        <v>88</v>
      </c>
      <c r="C95" s="308"/>
      <c r="D95" s="391"/>
      <c r="E95" s="389"/>
      <c r="F95" s="389"/>
      <c r="G95" s="390"/>
      <c r="H95" s="390"/>
      <c r="I95" s="388" t="str">
        <f t="shared" si="3"/>
        <v/>
      </c>
      <c r="J95" s="307" t="str">
        <f t="shared" si="2"/>
        <v/>
      </c>
    </row>
    <row r="96" spans="1:10" hidden="1" x14ac:dyDescent="0.2">
      <c r="A96" s="198"/>
      <c r="B96" s="386">
        <f t="shared" si="4"/>
        <v>89</v>
      </c>
      <c r="C96" s="308"/>
      <c r="D96" s="391"/>
      <c r="E96" s="389"/>
      <c r="F96" s="389"/>
      <c r="G96" s="390"/>
      <c r="H96" s="390"/>
      <c r="I96" s="388" t="str">
        <f t="shared" si="3"/>
        <v/>
      </c>
      <c r="J96" s="307" t="str">
        <f t="shared" si="2"/>
        <v/>
      </c>
    </row>
    <row r="97" spans="1:10" hidden="1" x14ac:dyDescent="0.2">
      <c r="A97" s="198"/>
      <c r="B97" s="386">
        <f t="shared" si="4"/>
        <v>90</v>
      </c>
      <c r="C97" s="308"/>
      <c r="D97" s="391"/>
      <c r="E97" s="389"/>
      <c r="F97" s="389"/>
      <c r="G97" s="390"/>
      <c r="H97" s="390"/>
      <c r="I97" s="388" t="str">
        <f t="shared" si="3"/>
        <v/>
      </c>
      <c r="J97" s="307" t="str">
        <f t="shared" ref="J97:J160" si="5">IF($I96&lt;&gt;"","ja","")</f>
        <v/>
      </c>
    </row>
    <row r="98" spans="1:10" hidden="1" x14ac:dyDescent="0.2">
      <c r="A98" s="198"/>
      <c r="B98" s="386">
        <f t="shared" si="4"/>
        <v>91</v>
      </c>
      <c r="C98" s="308"/>
      <c r="D98" s="391"/>
      <c r="E98" s="389"/>
      <c r="F98" s="389"/>
      <c r="G98" s="390"/>
      <c r="H98" s="390"/>
      <c r="I98" s="388" t="str">
        <f t="shared" si="3"/>
        <v/>
      </c>
      <c r="J98" s="307" t="str">
        <f t="shared" si="5"/>
        <v/>
      </c>
    </row>
    <row r="99" spans="1:10" hidden="1" x14ac:dyDescent="0.2">
      <c r="A99" s="198"/>
      <c r="B99" s="386">
        <f t="shared" si="4"/>
        <v>92</v>
      </c>
      <c r="C99" s="308"/>
      <c r="D99" s="391"/>
      <c r="E99" s="389"/>
      <c r="F99" s="389"/>
      <c r="G99" s="390"/>
      <c r="H99" s="390"/>
      <c r="I99" s="388" t="str">
        <f t="shared" si="3"/>
        <v/>
      </c>
      <c r="J99" s="307" t="str">
        <f t="shared" si="5"/>
        <v/>
      </c>
    </row>
    <row r="100" spans="1:10" hidden="1" x14ac:dyDescent="0.2">
      <c r="A100" s="198"/>
      <c r="B100" s="386">
        <f t="shared" si="4"/>
        <v>93</v>
      </c>
      <c r="C100" s="308"/>
      <c r="D100" s="391"/>
      <c r="E100" s="389"/>
      <c r="F100" s="389"/>
      <c r="G100" s="390"/>
      <c r="H100" s="390"/>
      <c r="I100" s="388" t="str">
        <f t="shared" si="3"/>
        <v/>
      </c>
      <c r="J100" s="307" t="str">
        <f t="shared" si="5"/>
        <v/>
      </c>
    </row>
    <row r="101" spans="1:10" hidden="1" x14ac:dyDescent="0.2">
      <c r="A101" s="198"/>
      <c r="B101" s="386">
        <f t="shared" si="4"/>
        <v>94</v>
      </c>
      <c r="C101" s="308"/>
      <c r="D101" s="391"/>
      <c r="E101" s="389"/>
      <c r="F101" s="389"/>
      <c r="G101" s="390"/>
      <c r="H101" s="390"/>
      <c r="I101" s="388" t="str">
        <f t="shared" si="3"/>
        <v/>
      </c>
      <c r="J101" s="307" t="str">
        <f t="shared" si="5"/>
        <v/>
      </c>
    </row>
    <row r="102" spans="1:10" hidden="1" x14ac:dyDescent="0.2">
      <c r="A102" s="198"/>
      <c r="B102" s="386">
        <f t="shared" si="4"/>
        <v>95</v>
      </c>
      <c r="C102" s="308"/>
      <c r="D102" s="391"/>
      <c r="E102" s="389"/>
      <c r="F102" s="389"/>
      <c r="G102" s="390"/>
      <c r="H102" s="390"/>
      <c r="I102" s="388" t="str">
        <f t="shared" si="3"/>
        <v/>
      </c>
      <c r="J102" s="307" t="str">
        <f t="shared" si="5"/>
        <v/>
      </c>
    </row>
    <row r="103" spans="1:10" hidden="1" x14ac:dyDescent="0.2">
      <c r="A103" s="198"/>
      <c r="B103" s="386">
        <f t="shared" si="4"/>
        <v>96</v>
      </c>
      <c r="C103" s="308"/>
      <c r="D103" s="391"/>
      <c r="E103" s="389"/>
      <c r="F103" s="389"/>
      <c r="G103" s="390"/>
      <c r="H103" s="390"/>
      <c r="I103" s="388" t="str">
        <f t="shared" si="3"/>
        <v/>
      </c>
      <c r="J103" s="307" t="str">
        <f t="shared" si="5"/>
        <v/>
      </c>
    </row>
    <row r="104" spans="1:10" hidden="1" x14ac:dyDescent="0.2">
      <c r="A104" s="198"/>
      <c r="B104" s="386">
        <f t="shared" si="4"/>
        <v>97</v>
      </c>
      <c r="C104" s="308"/>
      <c r="D104" s="391"/>
      <c r="E104" s="389"/>
      <c r="F104" s="389"/>
      <c r="G104" s="390"/>
      <c r="H104" s="390"/>
      <c r="I104" s="388" t="str">
        <f t="shared" si="3"/>
        <v/>
      </c>
      <c r="J104" s="307" t="str">
        <f t="shared" si="5"/>
        <v/>
      </c>
    </row>
    <row r="105" spans="1:10" hidden="1" x14ac:dyDescent="0.2">
      <c r="A105" s="198"/>
      <c r="B105" s="386">
        <f t="shared" si="4"/>
        <v>98</v>
      </c>
      <c r="C105" s="308"/>
      <c r="D105" s="391"/>
      <c r="E105" s="389"/>
      <c r="F105" s="389"/>
      <c r="G105" s="390"/>
      <c r="H105" s="390"/>
      <c r="I105" s="388" t="str">
        <f t="shared" si="3"/>
        <v/>
      </c>
      <c r="J105" s="307" t="str">
        <f t="shared" si="5"/>
        <v/>
      </c>
    </row>
    <row r="106" spans="1:10" hidden="1" x14ac:dyDescent="0.2">
      <c r="A106" s="198"/>
      <c r="B106" s="386">
        <f t="shared" si="4"/>
        <v>99</v>
      </c>
      <c r="C106" s="308"/>
      <c r="D106" s="391"/>
      <c r="E106" s="389"/>
      <c r="F106" s="389"/>
      <c r="G106" s="390"/>
      <c r="H106" s="390"/>
      <c r="I106" s="388" t="str">
        <f t="shared" si="3"/>
        <v/>
      </c>
      <c r="J106" s="307" t="str">
        <f t="shared" si="5"/>
        <v/>
      </c>
    </row>
    <row r="107" spans="1:10" hidden="1" x14ac:dyDescent="0.2">
      <c r="A107" s="198"/>
      <c r="B107" s="386">
        <f t="shared" si="4"/>
        <v>100</v>
      </c>
      <c r="C107" s="308"/>
      <c r="D107" s="391"/>
      <c r="E107" s="389"/>
      <c r="F107" s="389"/>
      <c r="G107" s="390"/>
      <c r="H107" s="390"/>
      <c r="I107" s="388" t="str">
        <f t="shared" si="3"/>
        <v/>
      </c>
      <c r="J107" s="307" t="str">
        <f t="shared" si="5"/>
        <v/>
      </c>
    </row>
    <row r="108" spans="1:10" hidden="1" x14ac:dyDescent="0.2">
      <c r="B108" s="386">
        <f t="shared" si="4"/>
        <v>101</v>
      </c>
      <c r="C108" s="308"/>
      <c r="D108" s="391"/>
      <c r="E108" s="389"/>
      <c r="F108" s="389"/>
      <c r="G108" s="390"/>
      <c r="H108" s="390"/>
      <c r="I108" s="388" t="str">
        <f t="shared" si="3"/>
        <v/>
      </c>
      <c r="J108" s="307" t="str">
        <f t="shared" si="5"/>
        <v/>
      </c>
    </row>
    <row r="109" spans="1:10" hidden="1" x14ac:dyDescent="0.2">
      <c r="B109" s="386">
        <f t="shared" si="4"/>
        <v>102</v>
      </c>
      <c r="C109" s="308"/>
      <c r="D109" s="391"/>
      <c r="E109" s="389"/>
      <c r="F109" s="389"/>
      <c r="G109" s="390"/>
      <c r="H109" s="390"/>
      <c r="I109" s="388" t="str">
        <f t="shared" si="3"/>
        <v/>
      </c>
      <c r="J109" s="307" t="str">
        <f t="shared" si="5"/>
        <v/>
      </c>
    </row>
    <row r="110" spans="1:10" hidden="1" x14ac:dyDescent="0.2">
      <c r="B110" s="386">
        <f t="shared" si="4"/>
        <v>103</v>
      </c>
      <c r="C110" s="308"/>
      <c r="D110" s="391"/>
      <c r="E110" s="389"/>
      <c r="F110" s="389"/>
      <c r="G110" s="390"/>
      <c r="H110" s="390"/>
      <c r="I110" s="388" t="str">
        <f t="shared" si="3"/>
        <v/>
      </c>
      <c r="J110" s="307" t="str">
        <f t="shared" si="5"/>
        <v/>
      </c>
    </row>
    <row r="111" spans="1:10" hidden="1" x14ac:dyDescent="0.2">
      <c r="B111" s="386">
        <f t="shared" si="4"/>
        <v>104</v>
      </c>
      <c r="C111" s="308"/>
      <c r="D111" s="391"/>
      <c r="E111" s="389"/>
      <c r="F111" s="389"/>
      <c r="G111" s="390"/>
      <c r="H111" s="390"/>
      <c r="I111" s="388" t="str">
        <f t="shared" si="3"/>
        <v/>
      </c>
      <c r="J111" s="307" t="str">
        <f t="shared" si="5"/>
        <v/>
      </c>
    </row>
    <row r="112" spans="1:10" hidden="1" x14ac:dyDescent="0.2">
      <c r="B112" s="386">
        <f t="shared" si="4"/>
        <v>105</v>
      </c>
      <c r="C112" s="308"/>
      <c r="D112" s="391"/>
      <c r="E112" s="389"/>
      <c r="F112" s="389"/>
      <c r="G112" s="390"/>
      <c r="H112" s="390"/>
      <c r="I112" s="388" t="str">
        <f t="shared" si="3"/>
        <v/>
      </c>
      <c r="J112" s="307" t="str">
        <f t="shared" si="5"/>
        <v/>
      </c>
    </row>
    <row r="113" spans="2:10" hidden="1" x14ac:dyDescent="0.2">
      <c r="B113" s="386">
        <f t="shared" si="4"/>
        <v>106</v>
      </c>
      <c r="C113" s="308"/>
      <c r="D113" s="391"/>
      <c r="E113" s="389"/>
      <c r="F113" s="389"/>
      <c r="G113" s="390"/>
      <c r="H113" s="390"/>
      <c r="I113" s="388" t="str">
        <f t="shared" si="3"/>
        <v/>
      </c>
      <c r="J113" s="307" t="str">
        <f t="shared" si="5"/>
        <v/>
      </c>
    </row>
    <row r="114" spans="2:10" hidden="1" x14ac:dyDescent="0.2">
      <c r="B114" s="386">
        <f t="shared" si="4"/>
        <v>107</v>
      </c>
      <c r="C114" s="308"/>
      <c r="D114" s="391"/>
      <c r="E114" s="389"/>
      <c r="F114" s="389"/>
      <c r="G114" s="390"/>
      <c r="H114" s="390"/>
      <c r="I114" s="388" t="str">
        <f t="shared" si="3"/>
        <v/>
      </c>
      <c r="J114" s="307" t="str">
        <f t="shared" si="5"/>
        <v/>
      </c>
    </row>
    <row r="115" spans="2:10" hidden="1" x14ac:dyDescent="0.2">
      <c r="B115" s="386">
        <f t="shared" si="4"/>
        <v>108</v>
      </c>
      <c r="C115" s="308"/>
      <c r="D115" s="391"/>
      <c r="E115" s="389"/>
      <c r="F115" s="389"/>
      <c r="G115" s="390"/>
      <c r="H115" s="390"/>
      <c r="I115" s="388" t="str">
        <f t="shared" si="3"/>
        <v/>
      </c>
      <c r="J115" s="307" t="str">
        <f t="shared" si="5"/>
        <v/>
      </c>
    </row>
    <row r="116" spans="2:10" hidden="1" x14ac:dyDescent="0.2">
      <c r="B116" s="386">
        <f t="shared" si="4"/>
        <v>109</v>
      </c>
      <c r="C116" s="308"/>
      <c r="D116" s="391"/>
      <c r="E116" s="389"/>
      <c r="F116" s="389"/>
      <c r="G116" s="390"/>
      <c r="H116" s="390"/>
      <c r="I116" s="388" t="str">
        <f t="shared" si="3"/>
        <v/>
      </c>
      <c r="J116" s="307" t="str">
        <f t="shared" si="5"/>
        <v/>
      </c>
    </row>
    <row r="117" spans="2:10" hidden="1" x14ac:dyDescent="0.2">
      <c r="B117" s="386">
        <f t="shared" si="4"/>
        <v>110</v>
      </c>
      <c r="C117" s="308"/>
      <c r="D117" s="391"/>
      <c r="E117" s="389"/>
      <c r="F117" s="389"/>
      <c r="G117" s="390"/>
      <c r="H117" s="390"/>
      <c r="I117" s="388" t="str">
        <f t="shared" si="3"/>
        <v/>
      </c>
      <c r="J117" s="307" t="str">
        <f t="shared" si="5"/>
        <v/>
      </c>
    </row>
    <row r="118" spans="2:10" hidden="1" x14ac:dyDescent="0.2">
      <c r="B118" s="386">
        <f t="shared" si="4"/>
        <v>111</v>
      </c>
      <c r="C118" s="308"/>
      <c r="D118" s="391"/>
      <c r="E118" s="389"/>
      <c r="F118" s="389"/>
      <c r="G118" s="390"/>
      <c r="H118" s="390"/>
      <c r="I118" s="388" t="str">
        <f t="shared" si="3"/>
        <v/>
      </c>
      <c r="J118" s="307" t="str">
        <f t="shared" si="5"/>
        <v/>
      </c>
    </row>
    <row r="119" spans="2:10" hidden="1" x14ac:dyDescent="0.2">
      <c r="B119" s="386">
        <f t="shared" si="4"/>
        <v>112</v>
      </c>
      <c r="C119" s="308"/>
      <c r="D119" s="391"/>
      <c r="E119" s="389"/>
      <c r="F119" s="389"/>
      <c r="G119" s="390"/>
      <c r="H119" s="390"/>
      <c r="I119" s="388" t="str">
        <f t="shared" si="3"/>
        <v/>
      </c>
      <c r="J119" s="307" t="str">
        <f t="shared" si="5"/>
        <v/>
      </c>
    </row>
    <row r="120" spans="2:10" hidden="1" x14ac:dyDescent="0.2">
      <c r="B120" s="386">
        <f t="shared" si="4"/>
        <v>113</v>
      </c>
      <c r="C120" s="308"/>
      <c r="D120" s="391"/>
      <c r="E120" s="389"/>
      <c r="F120" s="389"/>
      <c r="G120" s="390"/>
      <c r="H120" s="390"/>
      <c r="I120" s="388" t="str">
        <f t="shared" si="3"/>
        <v/>
      </c>
      <c r="J120" s="307" t="str">
        <f t="shared" si="5"/>
        <v/>
      </c>
    </row>
    <row r="121" spans="2:10" hidden="1" x14ac:dyDescent="0.2">
      <c r="B121" s="386">
        <f t="shared" si="4"/>
        <v>114</v>
      </c>
      <c r="C121" s="308"/>
      <c r="D121" s="391"/>
      <c r="E121" s="389"/>
      <c r="F121" s="389"/>
      <c r="G121" s="390"/>
      <c r="H121" s="390"/>
      <c r="I121" s="388" t="str">
        <f t="shared" si="3"/>
        <v/>
      </c>
      <c r="J121" s="307" t="str">
        <f t="shared" si="5"/>
        <v/>
      </c>
    </row>
    <row r="122" spans="2:10" hidden="1" x14ac:dyDescent="0.2">
      <c r="B122" s="386">
        <f t="shared" si="4"/>
        <v>115</v>
      </c>
      <c r="C122" s="308"/>
      <c r="D122" s="391"/>
      <c r="E122" s="389"/>
      <c r="F122" s="389"/>
      <c r="G122" s="390"/>
      <c r="H122" s="390"/>
      <c r="I122" s="388" t="str">
        <f t="shared" si="3"/>
        <v/>
      </c>
      <c r="J122" s="307" t="str">
        <f t="shared" si="5"/>
        <v/>
      </c>
    </row>
    <row r="123" spans="2:10" hidden="1" x14ac:dyDescent="0.2">
      <c r="B123" s="386">
        <f t="shared" si="4"/>
        <v>116</v>
      </c>
      <c r="C123" s="308"/>
      <c r="D123" s="391"/>
      <c r="E123" s="389"/>
      <c r="F123" s="389"/>
      <c r="G123" s="390"/>
      <c r="H123" s="390"/>
      <c r="I123" s="388" t="str">
        <f t="shared" si="3"/>
        <v/>
      </c>
      <c r="J123" s="307" t="str">
        <f t="shared" si="5"/>
        <v/>
      </c>
    </row>
    <row r="124" spans="2:10" hidden="1" x14ac:dyDescent="0.2">
      <c r="B124" s="386">
        <f t="shared" si="4"/>
        <v>117</v>
      </c>
      <c r="C124" s="308"/>
      <c r="D124" s="391"/>
      <c r="E124" s="389"/>
      <c r="F124" s="389"/>
      <c r="G124" s="390"/>
      <c r="H124" s="390"/>
      <c r="I124" s="388" t="str">
        <f t="shared" si="3"/>
        <v/>
      </c>
      <c r="J124" s="307" t="str">
        <f t="shared" si="5"/>
        <v/>
      </c>
    </row>
    <row r="125" spans="2:10" hidden="1" x14ac:dyDescent="0.2">
      <c r="B125" s="386">
        <f t="shared" si="4"/>
        <v>118</v>
      </c>
      <c r="C125" s="308"/>
      <c r="D125" s="391"/>
      <c r="E125" s="389"/>
      <c r="F125" s="389"/>
      <c r="G125" s="390"/>
      <c r="H125" s="390"/>
      <c r="I125" s="388" t="str">
        <f t="shared" si="3"/>
        <v/>
      </c>
      <c r="J125" s="307" t="str">
        <f t="shared" si="5"/>
        <v/>
      </c>
    </row>
    <row r="126" spans="2:10" hidden="1" x14ac:dyDescent="0.2">
      <c r="B126" s="386">
        <f t="shared" si="4"/>
        <v>119</v>
      </c>
      <c r="C126" s="308"/>
      <c r="D126" s="391"/>
      <c r="E126" s="389"/>
      <c r="F126" s="389"/>
      <c r="G126" s="390"/>
      <c r="H126" s="390"/>
      <c r="I126" s="388" t="str">
        <f t="shared" si="3"/>
        <v/>
      </c>
      <c r="J126" s="307" t="str">
        <f t="shared" si="5"/>
        <v/>
      </c>
    </row>
    <row r="127" spans="2:10" hidden="1" x14ac:dyDescent="0.2">
      <c r="B127" s="386">
        <f t="shared" si="4"/>
        <v>120</v>
      </c>
      <c r="C127" s="308"/>
      <c r="D127" s="391"/>
      <c r="E127" s="389"/>
      <c r="F127" s="389"/>
      <c r="G127" s="390"/>
      <c r="H127" s="390"/>
      <c r="I127" s="388" t="str">
        <f t="shared" si="3"/>
        <v/>
      </c>
      <c r="J127" s="307" t="str">
        <f t="shared" si="5"/>
        <v/>
      </c>
    </row>
    <row r="128" spans="2:10" hidden="1" x14ac:dyDescent="0.2">
      <c r="B128" s="386">
        <f t="shared" si="4"/>
        <v>121</v>
      </c>
      <c r="C128" s="308"/>
      <c r="D128" s="391"/>
      <c r="E128" s="389"/>
      <c r="F128" s="389"/>
      <c r="G128" s="390"/>
      <c r="H128" s="390"/>
      <c r="I128" s="388" t="str">
        <f t="shared" si="3"/>
        <v/>
      </c>
      <c r="J128" s="307" t="str">
        <f t="shared" si="5"/>
        <v/>
      </c>
    </row>
    <row r="129" spans="2:10" hidden="1" x14ac:dyDescent="0.2">
      <c r="B129" s="386">
        <f t="shared" si="4"/>
        <v>122</v>
      </c>
      <c r="C129" s="308"/>
      <c r="D129" s="391"/>
      <c r="E129" s="389"/>
      <c r="F129" s="389"/>
      <c r="G129" s="390"/>
      <c r="H129" s="390"/>
      <c r="I129" s="388" t="str">
        <f t="shared" si="3"/>
        <v/>
      </c>
      <c r="J129" s="307" t="str">
        <f t="shared" si="5"/>
        <v/>
      </c>
    </row>
    <row r="130" spans="2:10" hidden="1" x14ac:dyDescent="0.2">
      <c r="B130" s="386">
        <f t="shared" si="4"/>
        <v>123</v>
      </c>
      <c r="C130" s="308"/>
      <c r="D130" s="391"/>
      <c r="E130" s="389"/>
      <c r="F130" s="389"/>
      <c r="G130" s="390"/>
      <c r="H130" s="390"/>
      <c r="I130" s="388" t="str">
        <f t="shared" si="3"/>
        <v/>
      </c>
      <c r="J130" s="307" t="str">
        <f t="shared" si="5"/>
        <v/>
      </c>
    </row>
    <row r="131" spans="2:10" hidden="1" x14ac:dyDescent="0.2">
      <c r="B131" s="386">
        <f t="shared" si="4"/>
        <v>124</v>
      </c>
      <c r="C131" s="308"/>
      <c r="D131" s="391"/>
      <c r="E131" s="389"/>
      <c r="F131" s="389"/>
      <c r="G131" s="390"/>
      <c r="H131" s="390"/>
      <c r="I131" s="388" t="str">
        <f t="shared" si="3"/>
        <v/>
      </c>
      <c r="J131" s="307" t="str">
        <f t="shared" si="5"/>
        <v/>
      </c>
    </row>
    <row r="132" spans="2:10" hidden="1" x14ac:dyDescent="0.2">
      <c r="B132" s="386">
        <f t="shared" si="4"/>
        <v>125</v>
      </c>
      <c r="C132" s="308"/>
      <c r="D132" s="391"/>
      <c r="E132" s="389"/>
      <c r="F132" s="389"/>
      <c r="G132" s="390"/>
      <c r="H132" s="390"/>
      <c r="I132" s="388" t="str">
        <f t="shared" si="3"/>
        <v/>
      </c>
      <c r="J132" s="307" t="str">
        <f t="shared" si="5"/>
        <v/>
      </c>
    </row>
    <row r="133" spans="2:10" hidden="1" x14ac:dyDescent="0.2">
      <c r="B133" s="386">
        <f t="shared" si="4"/>
        <v>126</v>
      </c>
      <c r="C133" s="308"/>
      <c r="D133" s="391"/>
      <c r="E133" s="389"/>
      <c r="F133" s="389"/>
      <c r="G133" s="390"/>
      <c r="H133" s="390"/>
      <c r="I133" s="388" t="str">
        <f t="shared" si="3"/>
        <v/>
      </c>
      <c r="J133" s="307" t="str">
        <f t="shared" si="5"/>
        <v/>
      </c>
    </row>
    <row r="134" spans="2:10" hidden="1" x14ac:dyDescent="0.2">
      <c r="B134" s="386">
        <f t="shared" si="4"/>
        <v>127</v>
      </c>
      <c r="C134" s="308"/>
      <c r="D134" s="391"/>
      <c r="E134" s="389"/>
      <c r="F134" s="389"/>
      <c r="G134" s="390"/>
      <c r="H134" s="390"/>
      <c r="I134" s="388" t="str">
        <f t="shared" si="3"/>
        <v/>
      </c>
      <c r="J134" s="307" t="str">
        <f t="shared" si="5"/>
        <v/>
      </c>
    </row>
    <row r="135" spans="2:10" hidden="1" x14ac:dyDescent="0.2">
      <c r="B135" s="386">
        <f t="shared" si="4"/>
        <v>128</v>
      </c>
      <c r="C135" s="308"/>
      <c r="D135" s="391"/>
      <c r="E135" s="389"/>
      <c r="F135" s="389"/>
      <c r="G135" s="390"/>
      <c r="H135" s="390"/>
      <c r="I135" s="388" t="str">
        <f t="shared" si="3"/>
        <v/>
      </c>
      <c r="J135" s="307" t="str">
        <f t="shared" si="5"/>
        <v/>
      </c>
    </row>
    <row r="136" spans="2:10" hidden="1" x14ac:dyDescent="0.2">
      <c r="B136" s="386">
        <f t="shared" si="4"/>
        <v>129</v>
      </c>
      <c r="C136" s="308"/>
      <c r="D136" s="391"/>
      <c r="E136" s="389"/>
      <c r="F136" s="389"/>
      <c r="G136" s="390"/>
      <c r="H136" s="390"/>
      <c r="I136" s="388" t="str">
        <f t="shared" si="3"/>
        <v/>
      </c>
      <c r="J136" s="307" t="str">
        <f t="shared" si="5"/>
        <v/>
      </c>
    </row>
    <row r="137" spans="2:10" hidden="1" x14ac:dyDescent="0.2">
      <c r="B137" s="386">
        <f t="shared" si="4"/>
        <v>130</v>
      </c>
      <c r="C137" s="308"/>
      <c r="D137" s="391"/>
      <c r="E137" s="389"/>
      <c r="F137" s="389"/>
      <c r="G137" s="390"/>
      <c r="H137" s="390"/>
      <c r="I137" s="388" t="str">
        <f t="shared" ref="I137:I200" si="6">IF(ISBLANK(E137),"",IF(OR(G137="",H137=""),"NA",(E137-F137)*MIN(H137,G137)/G137))</f>
        <v/>
      </c>
      <c r="J137" s="307" t="str">
        <f t="shared" si="5"/>
        <v/>
      </c>
    </row>
    <row r="138" spans="2:10" hidden="1" x14ac:dyDescent="0.2">
      <c r="B138" s="386">
        <f t="shared" ref="B138:B201" si="7">B137+1</f>
        <v>131</v>
      </c>
      <c r="C138" s="308"/>
      <c r="D138" s="391"/>
      <c r="E138" s="389"/>
      <c r="F138" s="389"/>
      <c r="G138" s="390"/>
      <c r="H138" s="390"/>
      <c r="I138" s="388" t="str">
        <f t="shared" si="6"/>
        <v/>
      </c>
      <c r="J138" s="307" t="str">
        <f t="shared" si="5"/>
        <v/>
      </c>
    </row>
    <row r="139" spans="2:10" hidden="1" x14ac:dyDescent="0.2">
      <c r="B139" s="386">
        <f t="shared" si="7"/>
        <v>132</v>
      </c>
      <c r="C139" s="308"/>
      <c r="D139" s="391"/>
      <c r="E139" s="389"/>
      <c r="F139" s="389"/>
      <c r="G139" s="390"/>
      <c r="H139" s="390"/>
      <c r="I139" s="388" t="str">
        <f t="shared" si="6"/>
        <v/>
      </c>
      <c r="J139" s="307" t="str">
        <f t="shared" si="5"/>
        <v/>
      </c>
    </row>
    <row r="140" spans="2:10" hidden="1" x14ac:dyDescent="0.2">
      <c r="B140" s="386">
        <f t="shared" si="7"/>
        <v>133</v>
      </c>
      <c r="C140" s="308"/>
      <c r="D140" s="391"/>
      <c r="E140" s="389"/>
      <c r="F140" s="389"/>
      <c r="G140" s="390"/>
      <c r="H140" s="390"/>
      <c r="I140" s="388" t="str">
        <f t="shared" si="6"/>
        <v/>
      </c>
      <c r="J140" s="307" t="str">
        <f t="shared" si="5"/>
        <v/>
      </c>
    </row>
    <row r="141" spans="2:10" hidden="1" x14ac:dyDescent="0.2">
      <c r="B141" s="386">
        <f t="shared" si="7"/>
        <v>134</v>
      </c>
      <c r="C141" s="308"/>
      <c r="D141" s="391"/>
      <c r="E141" s="389"/>
      <c r="F141" s="389"/>
      <c r="G141" s="390"/>
      <c r="H141" s="390"/>
      <c r="I141" s="388" t="str">
        <f t="shared" si="6"/>
        <v/>
      </c>
      <c r="J141" s="307" t="str">
        <f t="shared" si="5"/>
        <v/>
      </c>
    </row>
    <row r="142" spans="2:10" hidden="1" x14ac:dyDescent="0.2">
      <c r="B142" s="386">
        <f t="shared" si="7"/>
        <v>135</v>
      </c>
      <c r="C142" s="308"/>
      <c r="D142" s="391"/>
      <c r="E142" s="389"/>
      <c r="F142" s="389"/>
      <c r="G142" s="390"/>
      <c r="H142" s="390"/>
      <c r="I142" s="388" t="str">
        <f t="shared" si="6"/>
        <v/>
      </c>
      <c r="J142" s="307" t="str">
        <f t="shared" si="5"/>
        <v/>
      </c>
    </row>
    <row r="143" spans="2:10" hidden="1" x14ac:dyDescent="0.2">
      <c r="B143" s="386">
        <f t="shared" si="7"/>
        <v>136</v>
      </c>
      <c r="C143" s="308"/>
      <c r="D143" s="391"/>
      <c r="E143" s="389"/>
      <c r="F143" s="389"/>
      <c r="G143" s="390"/>
      <c r="H143" s="390"/>
      <c r="I143" s="388" t="str">
        <f t="shared" si="6"/>
        <v/>
      </c>
      <c r="J143" s="307" t="str">
        <f t="shared" si="5"/>
        <v/>
      </c>
    </row>
    <row r="144" spans="2:10" hidden="1" x14ac:dyDescent="0.2">
      <c r="B144" s="386">
        <f t="shared" si="7"/>
        <v>137</v>
      </c>
      <c r="C144" s="308"/>
      <c r="D144" s="391"/>
      <c r="E144" s="389"/>
      <c r="F144" s="389"/>
      <c r="G144" s="390"/>
      <c r="H144" s="390"/>
      <c r="I144" s="388" t="str">
        <f t="shared" si="6"/>
        <v/>
      </c>
      <c r="J144" s="307" t="str">
        <f t="shared" si="5"/>
        <v/>
      </c>
    </row>
    <row r="145" spans="2:10" hidden="1" x14ac:dyDescent="0.2">
      <c r="B145" s="386">
        <f t="shared" si="7"/>
        <v>138</v>
      </c>
      <c r="C145" s="308"/>
      <c r="D145" s="391"/>
      <c r="E145" s="389"/>
      <c r="F145" s="389"/>
      <c r="G145" s="390"/>
      <c r="H145" s="390"/>
      <c r="I145" s="388" t="str">
        <f t="shared" si="6"/>
        <v/>
      </c>
      <c r="J145" s="307" t="str">
        <f t="shared" si="5"/>
        <v/>
      </c>
    </row>
    <row r="146" spans="2:10" hidden="1" x14ac:dyDescent="0.2">
      <c r="B146" s="386">
        <f t="shared" si="7"/>
        <v>139</v>
      </c>
      <c r="C146" s="308"/>
      <c r="D146" s="391"/>
      <c r="E146" s="389"/>
      <c r="F146" s="389"/>
      <c r="G146" s="390"/>
      <c r="H146" s="390"/>
      <c r="I146" s="388" t="str">
        <f t="shared" si="6"/>
        <v/>
      </c>
      <c r="J146" s="307" t="str">
        <f t="shared" si="5"/>
        <v/>
      </c>
    </row>
    <row r="147" spans="2:10" hidden="1" x14ac:dyDescent="0.2">
      <c r="B147" s="386">
        <f t="shared" si="7"/>
        <v>140</v>
      </c>
      <c r="C147" s="308"/>
      <c r="D147" s="391"/>
      <c r="E147" s="389"/>
      <c r="F147" s="389"/>
      <c r="G147" s="390"/>
      <c r="H147" s="390"/>
      <c r="I147" s="388" t="str">
        <f t="shared" si="6"/>
        <v/>
      </c>
      <c r="J147" s="307" t="str">
        <f t="shared" si="5"/>
        <v/>
      </c>
    </row>
    <row r="148" spans="2:10" hidden="1" x14ac:dyDescent="0.2">
      <c r="B148" s="386">
        <f t="shared" si="7"/>
        <v>141</v>
      </c>
      <c r="C148" s="308"/>
      <c r="D148" s="391"/>
      <c r="E148" s="389"/>
      <c r="F148" s="389"/>
      <c r="G148" s="390"/>
      <c r="H148" s="390"/>
      <c r="I148" s="388" t="str">
        <f t="shared" si="6"/>
        <v/>
      </c>
      <c r="J148" s="307" t="str">
        <f t="shared" si="5"/>
        <v/>
      </c>
    </row>
    <row r="149" spans="2:10" hidden="1" x14ac:dyDescent="0.2">
      <c r="B149" s="386">
        <f t="shared" si="7"/>
        <v>142</v>
      </c>
      <c r="C149" s="308"/>
      <c r="D149" s="391"/>
      <c r="E149" s="389"/>
      <c r="F149" s="389"/>
      <c r="G149" s="390"/>
      <c r="H149" s="390"/>
      <c r="I149" s="388" t="str">
        <f t="shared" si="6"/>
        <v/>
      </c>
      <c r="J149" s="307" t="str">
        <f t="shared" si="5"/>
        <v/>
      </c>
    </row>
    <row r="150" spans="2:10" hidden="1" x14ac:dyDescent="0.2">
      <c r="B150" s="386">
        <f t="shared" si="7"/>
        <v>143</v>
      </c>
      <c r="C150" s="308"/>
      <c r="D150" s="391"/>
      <c r="E150" s="389"/>
      <c r="F150" s="389"/>
      <c r="G150" s="390"/>
      <c r="H150" s="390"/>
      <c r="I150" s="388" t="str">
        <f t="shared" si="6"/>
        <v/>
      </c>
      <c r="J150" s="307" t="str">
        <f t="shared" si="5"/>
        <v/>
      </c>
    </row>
    <row r="151" spans="2:10" hidden="1" x14ac:dyDescent="0.2">
      <c r="B151" s="386">
        <f t="shared" si="7"/>
        <v>144</v>
      </c>
      <c r="C151" s="308"/>
      <c r="D151" s="391"/>
      <c r="E151" s="389"/>
      <c r="F151" s="389"/>
      <c r="G151" s="390"/>
      <c r="H151" s="390"/>
      <c r="I151" s="388" t="str">
        <f t="shared" si="6"/>
        <v/>
      </c>
      <c r="J151" s="307" t="str">
        <f t="shared" si="5"/>
        <v/>
      </c>
    </row>
    <row r="152" spans="2:10" hidden="1" x14ac:dyDescent="0.2">
      <c r="B152" s="386">
        <f t="shared" si="7"/>
        <v>145</v>
      </c>
      <c r="C152" s="308"/>
      <c r="D152" s="391"/>
      <c r="E152" s="389"/>
      <c r="F152" s="389"/>
      <c r="G152" s="390"/>
      <c r="H152" s="390"/>
      <c r="I152" s="388" t="str">
        <f t="shared" si="6"/>
        <v/>
      </c>
      <c r="J152" s="307" t="str">
        <f t="shared" si="5"/>
        <v/>
      </c>
    </row>
    <row r="153" spans="2:10" hidden="1" x14ac:dyDescent="0.2">
      <c r="B153" s="386">
        <f t="shared" si="7"/>
        <v>146</v>
      </c>
      <c r="C153" s="308"/>
      <c r="D153" s="391"/>
      <c r="E153" s="389"/>
      <c r="F153" s="389"/>
      <c r="G153" s="390"/>
      <c r="H153" s="390"/>
      <c r="I153" s="388" t="str">
        <f t="shared" si="6"/>
        <v/>
      </c>
      <c r="J153" s="307" t="str">
        <f t="shared" si="5"/>
        <v/>
      </c>
    </row>
    <row r="154" spans="2:10" hidden="1" x14ac:dyDescent="0.2">
      <c r="B154" s="386">
        <f t="shared" si="7"/>
        <v>147</v>
      </c>
      <c r="C154" s="308"/>
      <c r="D154" s="391"/>
      <c r="E154" s="389"/>
      <c r="F154" s="389"/>
      <c r="G154" s="390"/>
      <c r="H154" s="390"/>
      <c r="I154" s="388" t="str">
        <f t="shared" si="6"/>
        <v/>
      </c>
      <c r="J154" s="307" t="str">
        <f t="shared" si="5"/>
        <v/>
      </c>
    </row>
    <row r="155" spans="2:10" hidden="1" x14ac:dyDescent="0.2">
      <c r="B155" s="386">
        <f t="shared" si="7"/>
        <v>148</v>
      </c>
      <c r="C155" s="308"/>
      <c r="D155" s="391"/>
      <c r="E155" s="389"/>
      <c r="F155" s="389"/>
      <c r="G155" s="390"/>
      <c r="H155" s="390"/>
      <c r="I155" s="388" t="str">
        <f t="shared" si="6"/>
        <v/>
      </c>
      <c r="J155" s="307" t="str">
        <f t="shared" si="5"/>
        <v/>
      </c>
    </row>
    <row r="156" spans="2:10" hidden="1" x14ac:dyDescent="0.2">
      <c r="B156" s="386">
        <f t="shared" si="7"/>
        <v>149</v>
      </c>
      <c r="C156" s="308"/>
      <c r="D156" s="391"/>
      <c r="E156" s="389"/>
      <c r="F156" s="389"/>
      <c r="G156" s="390"/>
      <c r="H156" s="390"/>
      <c r="I156" s="388" t="str">
        <f t="shared" si="6"/>
        <v/>
      </c>
      <c r="J156" s="307" t="str">
        <f t="shared" si="5"/>
        <v/>
      </c>
    </row>
    <row r="157" spans="2:10" hidden="1" x14ac:dyDescent="0.2">
      <c r="B157" s="386">
        <f t="shared" si="7"/>
        <v>150</v>
      </c>
      <c r="C157" s="308"/>
      <c r="D157" s="391"/>
      <c r="E157" s="389"/>
      <c r="F157" s="389"/>
      <c r="G157" s="390"/>
      <c r="H157" s="390"/>
      <c r="I157" s="388" t="str">
        <f t="shared" si="6"/>
        <v/>
      </c>
      <c r="J157" s="307" t="str">
        <f t="shared" si="5"/>
        <v/>
      </c>
    </row>
    <row r="158" spans="2:10" hidden="1" x14ac:dyDescent="0.2">
      <c r="B158" s="386">
        <f t="shared" si="7"/>
        <v>151</v>
      </c>
      <c r="C158" s="308"/>
      <c r="D158" s="391"/>
      <c r="E158" s="389"/>
      <c r="F158" s="389"/>
      <c r="G158" s="390"/>
      <c r="H158" s="390"/>
      <c r="I158" s="388" t="str">
        <f t="shared" si="6"/>
        <v/>
      </c>
      <c r="J158" s="307" t="str">
        <f t="shared" si="5"/>
        <v/>
      </c>
    </row>
    <row r="159" spans="2:10" hidden="1" x14ac:dyDescent="0.2">
      <c r="B159" s="386">
        <f t="shared" si="7"/>
        <v>152</v>
      </c>
      <c r="C159" s="308"/>
      <c r="D159" s="391"/>
      <c r="E159" s="389"/>
      <c r="F159" s="389"/>
      <c r="G159" s="390"/>
      <c r="H159" s="390"/>
      <c r="I159" s="388" t="str">
        <f t="shared" si="6"/>
        <v/>
      </c>
      <c r="J159" s="307" t="str">
        <f t="shared" si="5"/>
        <v/>
      </c>
    </row>
    <row r="160" spans="2:10" hidden="1" x14ac:dyDescent="0.2">
      <c r="B160" s="386">
        <f t="shared" si="7"/>
        <v>153</v>
      </c>
      <c r="C160" s="308"/>
      <c r="D160" s="391"/>
      <c r="E160" s="389"/>
      <c r="F160" s="389"/>
      <c r="G160" s="390"/>
      <c r="H160" s="390"/>
      <c r="I160" s="388" t="str">
        <f t="shared" si="6"/>
        <v/>
      </c>
      <c r="J160" s="307" t="str">
        <f t="shared" si="5"/>
        <v/>
      </c>
    </row>
    <row r="161" spans="2:10" hidden="1" x14ac:dyDescent="0.2">
      <c r="B161" s="386">
        <f t="shared" si="7"/>
        <v>154</v>
      </c>
      <c r="C161" s="308"/>
      <c r="D161" s="391"/>
      <c r="E161" s="389"/>
      <c r="F161" s="389"/>
      <c r="G161" s="390"/>
      <c r="H161" s="390"/>
      <c r="I161" s="388" t="str">
        <f t="shared" si="6"/>
        <v/>
      </c>
      <c r="J161" s="307" t="str">
        <f t="shared" ref="J161:J207" si="8">IF($I160&lt;&gt;"","ja","")</f>
        <v/>
      </c>
    </row>
    <row r="162" spans="2:10" hidden="1" x14ac:dyDescent="0.2">
      <c r="B162" s="386">
        <f t="shared" si="7"/>
        <v>155</v>
      </c>
      <c r="C162" s="308"/>
      <c r="D162" s="391"/>
      <c r="E162" s="389"/>
      <c r="F162" s="389"/>
      <c r="G162" s="390"/>
      <c r="H162" s="390"/>
      <c r="I162" s="388" t="str">
        <f t="shared" si="6"/>
        <v/>
      </c>
      <c r="J162" s="307" t="str">
        <f t="shared" si="8"/>
        <v/>
      </c>
    </row>
    <row r="163" spans="2:10" hidden="1" x14ac:dyDescent="0.2">
      <c r="B163" s="386">
        <f t="shared" si="7"/>
        <v>156</v>
      </c>
      <c r="C163" s="308"/>
      <c r="D163" s="391"/>
      <c r="E163" s="389"/>
      <c r="F163" s="389"/>
      <c r="G163" s="390"/>
      <c r="H163" s="390"/>
      <c r="I163" s="388" t="str">
        <f t="shared" si="6"/>
        <v/>
      </c>
      <c r="J163" s="307" t="str">
        <f t="shared" si="8"/>
        <v/>
      </c>
    </row>
    <row r="164" spans="2:10" hidden="1" x14ac:dyDescent="0.2">
      <c r="B164" s="386">
        <f t="shared" si="7"/>
        <v>157</v>
      </c>
      <c r="C164" s="308"/>
      <c r="D164" s="391"/>
      <c r="E164" s="389"/>
      <c r="F164" s="389"/>
      <c r="G164" s="390"/>
      <c r="H164" s="390"/>
      <c r="I164" s="388" t="str">
        <f t="shared" si="6"/>
        <v/>
      </c>
      <c r="J164" s="307" t="str">
        <f t="shared" si="8"/>
        <v/>
      </c>
    </row>
    <row r="165" spans="2:10" hidden="1" x14ac:dyDescent="0.2">
      <c r="B165" s="386">
        <f t="shared" si="7"/>
        <v>158</v>
      </c>
      <c r="C165" s="308"/>
      <c r="D165" s="391"/>
      <c r="E165" s="389"/>
      <c r="F165" s="389"/>
      <c r="G165" s="390"/>
      <c r="H165" s="390"/>
      <c r="I165" s="388" t="str">
        <f t="shared" si="6"/>
        <v/>
      </c>
      <c r="J165" s="307" t="str">
        <f t="shared" si="8"/>
        <v/>
      </c>
    </row>
    <row r="166" spans="2:10" hidden="1" x14ac:dyDescent="0.2">
      <c r="B166" s="386">
        <f t="shared" si="7"/>
        <v>159</v>
      </c>
      <c r="C166" s="308"/>
      <c r="D166" s="391"/>
      <c r="E166" s="389"/>
      <c r="F166" s="389"/>
      <c r="G166" s="390"/>
      <c r="H166" s="390"/>
      <c r="I166" s="388" t="str">
        <f t="shared" si="6"/>
        <v/>
      </c>
      <c r="J166" s="307" t="str">
        <f t="shared" si="8"/>
        <v/>
      </c>
    </row>
    <row r="167" spans="2:10" hidden="1" x14ac:dyDescent="0.2">
      <c r="B167" s="386">
        <f t="shared" si="7"/>
        <v>160</v>
      </c>
      <c r="C167" s="308"/>
      <c r="D167" s="391"/>
      <c r="E167" s="389"/>
      <c r="F167" s="389"/>
      <c r="G167" s="390"/>
      <c r="H167" s="390"/>
      <c r="I167" s="388" t="str">
        <f t="shared" si="6"/>
        <v/>
      </c>
      <c r="J167" s="307" t="str">
        <f t="shared" si="8"/>
        <v/>
      </c>
    </row>
    <row r="168" spans="2:10" hidden="1" x14ac:dyDescent="0.2">
      <c r="B168" s="386">
        <f t="shared" si="7"/>
        <v>161</v>
      </c>
      <c r="C168" s="308"/>
      <c r="D168" s="391"/>
      <c r="E168" s="389"/>
      <c r="F168" s="389"/>
      <c r="G168" s="390"/>
      <c r="H168" s="390"/>
      <c r="I168" s="388" t="str">
        <f t="shared" si="6"/>
        <v/>
      </c>
      <c r="J168" s="307" t="str">
        <f t="shared" si="8"/>
        <v/>
      </c>
    </row>
    <row r="169" spans="2:10" hidden="1" x14ac:dyDescent="0.2">
      <c r="B169" s="386">
        <f t="shared" si="7"/>
        <v>162</v>
      </c>
      <c r="C169" s="308"/>
      <c r="D169" s="391"/>
      <c r="E169" s="389"/>
      <c r="F169" s="389"/>
      <c r="G169" s="390"/>
      <c r="H169" s="390"/>
      <c r="I169" s="388" t="str">
        <f t="shared" si="6"/>
        <v/>
      </c>
      <c r="J169" s="307" t="str">
        <f t="shared" si="8"/>
        <v/>
      </c>
    </row>
    <row r="170" spans="2:10" hidden="1" x14ac:dyDescent="0.2">
      <c r="B170" s="386">
        <f t="shared" si="7"/>
        <v>163</v>
      </c>
      <c r="C170" s="308"/>
      <c r="D170" s="391"/>
      <c r="E170" s="389"/>
      <c r="F170" s="389"/>
      <c r="G170" s="390"/>
      <c r="H170" s="390"/>
      <c r="I170" s="388" t="str">
        <f t="shared" si="6"/>
        <v/>
      </c>
      <c r="J170" s="307" t="str">
        <f t="shared" si="8"/>
        <v/>
      </c>
    </row>
    <row r="171" spans="2:10" hidden="1" x14ac:dyDescent="0.2">
      <c r="B171" s="386">
        <f t="shared" si="7"/>
        <v>164</v>
      </c>
      <c r="C171" s="308"/>
      <c r="D171" s="391"/>
      <c r="E171" s="389"/>
      <c r="F171" s="389"/>
      <c r="G171" s="390"/>
      <c r="H171" s="390"/>
      <c r="I171" s="388" t="str">
        <f t="shared" si="6"/>
        <v/>
      </c>
      <c r="J171" s="307" t="str">
        <f t="shared" si="8"/>
        <v/>
      </c>
    </row>
    <row r="172" spans="2:10" hidden="1" x14ac:dyDescent="0.2">
      <c r="B172" s="386">
        <f t="shared" si="7"/>
        <v>165</v>
      </c>
      <c r="C172" s="308"/>
      <c r="D172" s="391"/>
      <c r="E172" s="389"/>
      <c r="F172" s="389"/>
      <c r="G172" s="390"/>
      <c r="H172" s="390"/>
      <c r="I172" s="388" t="str">
        <f t="shared" si="6"/>
        <v/>
      </c>
      <c r="J172" s="307" t="str">
        <f t="shared" si="8"/>
        <v/>
      </c>
    </row>
    <row r="173" spans="2:10" hidden="1" x14ac:dyDescent="0.2">
      <c r="B173" s="386">
        <f t="shared" si="7"/>
        <v>166</v>
      </c>
      <c r="C173" s="308"/>
      <c r="D173" s="391"/>
      <c r="E173" s="389"/>
      <c r="F173" s="389"/>
      <c r="G173" s="390"/>
      <c r="H173" s="390"/>
      <c r="I173" s="388" t="str">
        <f t="shared" si="6"/>
        <v/>
      </c>
      <c r="J173" s="307" t="str">
        <f t="shared" si="8"/>
        <v/>
      </c>
    </row>
    <row r="174" spans="2:10" hidden="1" x14ac:dyDescent="0.2">
      <c r="B174" s="386">
        <f t="shared" si="7"/>
        <v>167</v>
      </c>
      <c r="C174" s="308"/>
      <c r="D174" s="391"/>
      <c r="E174" s="389"/>
      <c r="F174" s="389"/>
      <c r="G174" s="390"/>
      <c r="H174" s="390"/>
      <c r="I174" s="388" t="str">
        <f t="shared" si="6"/>
        <v/>
      </c>
      <c r="J174" s="307" t="str">
        <f t="shared" si="8"/>
        <v/>
      </c>
    </row>
    <row r="175" spans="2:10" hidden="1" x14ac:dyDescent="0.2">
      <c r="B175" s="386">
        <f t="shared" si="7"/>
        <v>168</v>
      </c>
      <c r="C175" s="308"/>
      <c r="D175" s="391"/>
      <c r="E175" s="389"/>
      <c r="F175" s="389"/>
      <c r="G175" s="390"/>
      <c r="H175" s="390"/>
      <c r="I175" s="388" t="str">
        <f t="shared" si="6"/>
        <v/>
      </c>
      <c r="J175" s="307" t="str">
        <f t="shared" si="8"/>
        <v/>
      </c>
    </row>
    <row r="176" spans="2:10" hidden="1" x14ac:dyDescent="0.2">
      <c r="B176" s="386">
        <f t="shared" si="7"/>
        <v>169</v>
      </c>
      <c r="C176" s="308"/>
      <c r="D176" s="391"/>
      <c r="E176" s="389"/>
      <c r="F176" s="389"/>
      <c r="G176" s="390"/>
      <c r="H176" s="390"/>
      <c r="I176" s="388" t="str">
        <f t="shared" si="6"/>
        <v/>
      </c>
      <c r="J176" s="307" t="str">
        <f t="shared" si="8"/>
        <v/>
      </c>
    </row>
    <row r="177" spans="2:10" hidden="1" x14ac:dyDescent="0.2">
      <c r="B177" s="386">
        <f t="shared" si="7"/>
        <v>170</v>
      </c>
      <c r="C177" s="308"/>
      <c r="D177" s="391"/>
      <c r="E177" s="389"/>
      <c r="F177" s="389"/>
      <c r="G177" s="390"/>
      <c r="H177" s="390"/>
      <c r="I177" s="388" t="str">
        <f t="shared" si="6"/>
        <v/>
      </c>
      <c r="J177" s="307" t="str">
        <f t="shared" si="8"/>
        <v/>
      </c>
    </row>
    <row r="178" spans="2:10" hidden="1" x14ac:dyDescent="0.2">
      <c r="B178" s="386">
        <f t="shared" si="7"/>
        <v>171</v>
      </c>
      <c r="C178" s="308"/>
      <c r="D178" s="391"/>
      <c r="E178" s="389"/>
      <c r="F178" s="389"/>
      <c r="G178" s="390"/>
      <c r="H178" s="390"/>
      <c r="I178" s="388" t="str">
        <f t="shared" si="6"/>
        <v/>
      </c>
      <c r="J178" s="307" t="str">
        <f t="shared" si="8"/>
        <v/>
      </c>
    </row>
    <row r="179" spans="2:10" hidden="1" x14ac:dyDescent="0.2">
      <c r="B179" s="386">
        <f t="shared" si="7"/>
        <v>172</v>
      </c>
      <c r="C179" s="308"/>
      <c r="D179" s="391"/>
      <c r="E179" s="389"/>
      <c r="F179" s="389"/>
      <c r="G179" s="390"/>
      <c r="H179" s="390"/>
      <c r="I179" s="388" t="str">
        <f t="shared" si="6"/>
        <v/>
      </c>
      <c r="J179" s="307" t="str">
        <f t="shared" si="8"/>
        <v/>
      </c>
    </row>
    <row r="180" spans="2:10" hidden="1" x14ac:dyDescent="0.2">
      <c r="B180" s="386">
        <f t="shared" si="7"/>
        <v>173</v>
      </c>
      <c r="C180" s="308"/>
      <c r="D180" s="391"/>
      <c r="E180" s="389"/>
      <c r="F180" s="389"/>
      <c r="G180" s="390"/>
      <c r="H180" s="390"/>
      <c r="I180" s="388" t="str">
        <f t="shared" si="6"/>
        <v/>
      </c>
      <c r="J180" s="307" t="str">
        <f t="shared" si="8"/>
        <v/>
      </c>
    </row>
    <row r="181" spans="2:10" hidden="1" x14ac:dyDescent="0.2">
      <c r="B181" s="386">
        <f t="shared" si="7"/>
        <v>174</v>
      </c>
      <c r="C181" s="308"/>
      <c r="D181" s="391"/>
      <c r="E181" s="389"/>
      <c r="F181" s="389"/>
      <c r="G181" s="390"/>
      <c r="H181" s="390"/>
      <c r="I181" s="388" t="str">
        <f t="shared" si="6"/>
        <v/>
      </c>
      <c r="J181" s="307" t="str">
        <f t="shared" si="8"/>
        <v/>
      </c>
    </row>
    <row r="182" spans="2:10" hidden="1" x14ac:dyDescent="0.2">
      <c r="B182" s="386">
        <f t="shared" si="7"/>
        <v>175</v>
      </c>
      <c r="C182" s="308"/>
      <c r="D182" s="391"/>
      <c r="E182" s="389"/>
      <c r="F182" s="389"/>
      <c r="G182" s="390"/>
      <c r="H182" s="390"/>
      <c r="I182" s="388" t="str">
        <f t="shared" si="6"/>
        <v/>
      </c>
      <c r="J182" s="307" t="str">
        <f t="shared" si="8"/>
        <v/>
      </c>
    </row>
    <row r="183" spans="2:10" hidden="1" x14ac:dyDescent="0.2">
      <c r="B183" s="386">
        <f t="shared" si="7"/>
        <v>176</v>
      </c>
      <c r="C183" s="308"/>
      <c r="D183" s="391"/>
      <c r="E183" s="389"/>
      <c r="F183" s="389"/>
      <c r="G183" s="390"/>
      <c r="H183" s="390"/>
      <c r="I183" s="388" t="str">
        <f t="shared" si="6"/>
        <v/>
      </c>
      <c r="J183" s="307" t="str">
        <f t="shared" si="8"/>
        <v/>
      </c>
    </row>
    <row r="184" spans="2:10" hidden="1" x14ac:dyDescent="0.2">
      <c r="B184" s="386">
        <f t="shared" si="7"/>
        <v>177</v>
      </c>
      <c r="C184" s="308"/>
      <c r="D184" s="391"/>
      <c r="E184" s="389"/>
      <c r="F184" s="389"/>
      <c r="G184" s="390"/>
      <c r="H184" s="390"/>
      <c r="I184" s="388" t="str">
        <f t="shared" si="6"/>
        <v/>
      </c>
      <c r="J184" s="307" t="str">
        <f t="shared" si="8"/>
        <v/>
      </c>
    </row>
    <row r="185" spans="2:10" hidden="1" x14ac:dyDescent="0.2">
      <c r="B185" s="386">
        <f t="shared" si="7"/>
        <v>178</v>
      </c>
      <c r="C185" s="308"/>
      <c r="D185" s="391"/>
      <c r="E185" s="389"/>
      <c r="F185" s="389"/>
      <c r="G185" s="390"/>
      <c r="H185" s="390"/>
      <c r="I185" s="388" t="str">
        <f t="shared" si="6"/>
        <v/>
      </c>
      <c r="J185" s="307" t="str">
        <f t="shared" si="8"/>
        <v/>
      </c>
    </row>
    <row r="186" spans="2:10" hidden="1" x14ac:dyDescent="0.2">
      <c r="B186" s="386">
        <f t="shared" si="7"/>
        <v>179</v>
      </c>
      <c r="C186" s="308"/>
      <c r="D186" s="391"/>
      <c r="E186" s="389"/>
      <c r="F186" s="389"/>
      <c r="G186" s="390"/>
      <c r="H186" s="390"/>
      <c r="I186" s="388" t="str">
        <f t="shared" si="6"/>
        <v/>
      </c>
      <c r="J186" s="307" t="str">
        <f t="shared" si="8"/>
        <v/>
      </c>
    </row>
    <row r="187" spans="2:10" hidden="1" x14ac:dyDescent="0.2">
      <c r="B187" s="386">
        <f t="shared" si="7"/>
        <v>180</v>
      </c>
      <c r="C187" s="308"/>
      <c r="D187" s="391"/>
      <c r="E187" s="389"/>
      <c r="F187" s="389"/>
      <c r="G187" s="390"/>
      <c r="H187" s="390"/>
      <c r="I187" s="388" t="str">
        <f t="shared" si="6"/>
        <v/>
      </c>
      <c r="J187" s="307" t="str">
        <f t="shared" si="8"/>
        <v/>
      </c>
    </row>
    <row r="188" spans="2:10" hidden="1" x14ac:dyDescent="0.2">
      <c r="B188" s="386">
        <f t="shared" si="7"/>
        <v>181</v>
      </c>
      <c r="C188" s="308"/>
      <c r="D188" s="395"/>
      <c r="E188" s="389"/>
      <c r="F188" s="389"/>
      <c r="G188" s="390"/>
      <c r="H188" s="390"/>
      <c r="I188" s="388" t="str">
        <f t="shared" si="6"/>
        <v/>
      </c>
      <c r="J188" s="307" t="str">
        <f t="shared" si="8"/>
        <v/>
      </c>
    </row>
    <row r="189" spans="2:10" hidden="1" x14ac:dyDescent="0.2">
      <c r="B189" s="386">
        <f t="shared" si="7"/>
        <v>182</v>
      </c>
      <c r="C189" s="308"/>
      <c r="D189" s="252"/>
      <c r="E189" s="389"/>
      <c r="F189" s="389"/>
      <c r="G189" s="390"/>
      <c r="H189" s="390"/>
      <c r="I189" s="388" t="str">
        <f t="shared" si="6"/>
        <v/>
      </c>
      <c r="J189" s="307" t="str">
        <f t="shared" si="8"/>
        <v/>
      </c>
    </row>
    <row r="190" spans="2:10" hidden="1" x14ac:dyDescent="0.2">
      <c r="B190" s="386">
        <f t="shared" si="7"/>
        <v>183</v>
      </c>
      <c r="C190" s="308"/>
      <c r="D190" s="391"/>
      <c r="E190" s="389"/>
      <c r="F190" s="389"/>
      <c r="G190" s="390"/>
      <c r="H190" s="390"/>
      <c r="I190" s="388" t="str">
        <f t="shared" si="6"/>
        <v/>
      </c>
      <c r="J190" s="307" t="str">
        <f t="shared" si="8"/>
        <v/>
      </c>
    </row>
    <row r="191" spans="2:10" hidden="1" x14ac:dyDescent="0.2">
      <c r="B191" s="386">
        <f t="shared" si="7"/>
        <v>184</v>
      </c>
      <c r="C191" s="308"/>
      <c r="D191" s="391"/>
      <c r="E191" s="389"/>
      <c r="F191" s="389"/>
      <c r="G191" s="390"/>
      <c r="H191" s="390"/>
      <c r="I191" s="388" t="str">
        <f t="shared" si="6"/>
        <v/>
      </c>
      <c r="J191" s="307" t="str">
        <f t="shared" si="8"/>
        <v/>
      </c>
    </row>
    <row r="192" spans="2:10" hidden="1" x14ac:dyDescent="0.2">
      <c r="B192" s="386">
        <f t="shared" si="7"/>
        <v>185</v>
      </c>
      <c r="C192" s="308"/>
      <c r="D192" s="391"/>
      <c r="E192" s="389"/>
      <c r="F192" s="389"/>
      <c r="G192" s="390"/>
      <c r="H192" s="390"/>
      <c r="I192" s="388" t="str">
        <f t="shared" si="6"/>
        <v/>
      </c>
      <c r="J192" s="307" t="str">
        <f t="shared" si="8"/>
        <v/>
      </c>
    </row>
    <row r="193" spans="2:10" hidden="1" x14ac:dyDescent="0.2">
      <c r="B193" s="386">
        <f t="shared" si="7"/>
        <v>186</v>
      </c>
      <c r="C193" s="308"/>
      <c r="D193" s="391"/>
      <c r="E193" s="389"/>
      <c r="F193" s="389"/>
      <c r="G193" s="390"/>
      <c r="H193" s="390"/>
      <c r="I193" s="388" t="str">
        <f t="shared" si="6"/>
        <v/>
      </c>
      <c r="J193" s="307" t="str">
        <f t="shared" si="8"/>
        <v/>
      </c>
    </row>
    <row r="194" spans="2:10" hidden="1" x14ac:dyDescent="0.2">
      <c r="B194" s="386">
        <f t="shared" si="7"/>
        <v>187</v>
      </c>
      <c r="C194" s="308"/>
      <c r="D194" s="391"/>
      <c r="E194" s="389"/>
      <c r="F194" s="389"/>
      <c r="G194" s="390"/>
      <c r="H194" s="390"/>
      <c r="I194" s="388" t="str">
        <f t="shared" si="6"/>
        <v/>
      </c>
      <c r="J194" s="307" t="str">
        <f t="shared" si="8"/>
        <v/>
      </c>
    </row>
    <row r="195" spans="2:10" hidden="1" x14ac:dyDescent="0.2">
      <c r="B195" s="386">
        <f t="shared" si="7"/>
        <v>188</v>
      </c>
      <c r="C195" s="308"/>
      <c r="D195" s="391"/>
      <c r="E195" s="389"/>
      <c r="F195" s="389"/>
      <c r="G195" s="390"/>
      <c r="H195" s="390"/>
      <c r="I195" s="388" t="str">
        <f t="shared" si="6"/>
        <v/>
      </c>
      <c r="J195" s="307" t="str">
        <f t="shared" si="8"/>
        <v/>
      </c>
    </row>
    <row r="196" spans="2:10" hidden="1" x14ac:dyDescent="0.2">
      <c r="B196" s="386">
        <f t="shared" si="7"/>
        <v>189</v>
      </c>
      <c r="C196" s="308"/>
      <c r="D196" s="391"/>
      <c r="E196" s="389"/>
      <c r="F196" s="389"/>
      <c r="G196" s="390"/>
      <c r="H196" s="390"/>
      <c r="I196" s="388" t="str">
        <f t="shared" si="6"/>
        <v/>
      </c>
      <c r="J196" s="307" t="str">
        <f t="shared" si="8"/>
        <v/>
      </c>
    </row>
    <row r="197" spans="2:10" hidden="1" x14ac:dyDescent="0.2">
      <c r="B197" s="386">
        <f t="shared" si="7"/>
        <v>190</v>
      </c>
      <c r="C197" s="308"/>
      <c r="D197" s="391"/>
      <c r="E197" s="389"/>
      <c r="F197" s="389"/>
      <c r="G197" s="390"/>
      <c r="H197" s="390"/>
      <c r="I197" s="388" t="str">
        <f t="shared" si="6"/>
        <v/>
      </c>
      <c r="J197" s="307" t="str">
        <f t="shared" si="8"/>
        <v/>
      </c>
    </row>
    <row r="198" spans="2:10" hidden="1" x14ac:dyDescent="0.2">
      <c r="B198" s="386">
        <f t="shared" si="7"/>
        <v>191</v>
      </c>
      <c r="C198" s="308"/>
      <c r="D198" s="391"/>
      <c r="E198" s="389"/>
      <c r="F198" s="389"/>
      <c r="G198" s="390"/>
      <c r="H198" s="390"/>
      <c r="I198" s="388" t="str">
        <f t="shared" si="6"/>
        <v/>
      </c>
      <c r="J198" s="307" t="str">
        <f t="shared" si="8"/>
        <v/>
      </c>
    </row>
    <row r="199" spans="2:10" hidden="1" x14ac:dyDescent="0.2">
      <c r="B199" s="386">
        <f t="shared" si="7"/>
        <v>192</v>
      </c>
      <c r="C199" s="308"/>
      <c r="D199" s="391"/>
      <c r="E199" s="389"/>
      <c r="F199" s="389"/>
      <c r="G199" s="390"/>
      <c r="H199" s="390"/>
      <c r="I199" s="388" t="str">
        <f t="shared" si="6"/>
        <v/>
      </c>
      <c r="J199" s="307" t="str">
        <f t="shared" si="8"/>
        <v/>
      </c>
    </row>
    <row r="200" spans="2:10" hidden="1" x14ac:dyDescent="0.2">
      <c r="B200" s="386">
        <f t="shared" si="7"/>
        <v>193</v>
      </c>
      <c r="C200" s="308"/>
      <c r="D200" s="391"/>
      <c r="E200" s="389"/>
      <c r="F200" s="389"/>
      <c r="G200" s="390"/>
      <c r="H200" s="390"/>
      <c r="I200" s="388" t="str">
        <f t="shared" si="6"/>
        <v/>
      </c>
      <c r="J200" s="307" t="str">
        <f t="shared" si="8"/>
        <v/>
      </c>
    </row>
    <row r="201" spans="2:10" hidden="1" x14ac:dyDescent="0.2">
      <c r="B201" s="386">
        <f t="shared" si="7"/>
        <v>194</v>
      </c>
      <c r="C201" s="308"/>
      <c r="D201" s="391"/>
      <c r="E201" s="389"/>
      <c r="F201" s="389"/>
      <c r="G201" s="390"/>
      <c r="H201" s="390"/>
      <c r="I201" s="388" t="str">
        <f t="shared" ref="I201:I237" si="9">IF(ISBLANK(E201),"",IF(OR(G201="",H201=""),"NA",(E201-F201)*MIN(H201,G201)/G201))</f>
        <v/>
      </c>
      <c r="J201" s="307" t="str">
        <f t="shared" si="8"/>
        <v/>
      </c>
    </row>
    <row r="202" spans="2:10" hidden="1" x14ac:dyDescent="0.2">
      <c r="B202" s="386">
        <f t="shared" ref="B202:B207" si="10">B201+1</f>
        <v>195</v>
      </c>
      <c r="C202" s="308"/>
      <c r="D202" s="391"/>
      <c r="E202" s="389"/>
      <c r="F202" s="389"/>
      <c r="G202" s="390"/>
      <c r="H202" s="390"/>
      <c r="I202" s="388" t="str">
        <f t="shared" si="9"/>
        <v/>
      </c>
      <c r="J202" s="307" t="str">
        <f t="shared" si="8"/>
        <v/>
      </c>
    </row>
    <row r="203" spans="2:10" hidden="1" x14ac:dyDescent="0.2">
      <c r="B203" s="386">
        <f t="shared" si="10"/>
        <v>196</v>
      </c>
      <c r="C203" s="308"/>
      <c r="D203" s="391"/>
      <c r="E203" s="389"/>
      <c r="F203" s="389"/>
      <c r="G203" s="390"/>
      <c r="H203" s="390"/>
      <c r="I203" s="388" t="str">
        <f t="shared" si="9"/>
        <v/>
      </c>
      <c r="J203" s="307" t="str">
        <f t="shared" si="8"/>
        <v/>
      </c>
    </row>
    <row r="204" spans="2:10" hidden="1" x14ac:dyDescent="0.2">
      <c r="B204" s="386">
        <f t="shared" si="10"/>
        <v>197</v>
      </c>
      <c r="C204" s="308"/>
      <c r="D204" s="391"/>
      <c r="E204" s="389"/>
      <c r="F204" s="389"/>
      <c r="G204" s="390"/>
      <c r="H204" s="390"/>
      <c r="I204" s="388" t="str">
        <f t="shared" si="9"/>
        <v/>
      </c>
      <c r="J204" s="307" t="str">
        <f t="shared" si="8"/>
        <v/>
      </c>
    </row>
    <row r="205" spans="2:10" hidden="1" x14ac:dyDescent="0.2">
      <c r="B205" s="386">
        <f t="shared" si="10"/>
        <v>198</v>
      </c>
      <c r="C205" s="308"/>
      <c r="D205" s="391"/>
      <c r="E205" s="389"/>
      <c r="F205" s="389"/>
      <c r="G205" s="390"/>
      <c r="H205" s="390"/>
      <c r="I205" s="388" t="str">
        <f t="shared" si="9"/>
        <v/>
      </c>
      <c r="J205" s="307" t="str">
        <f t="shared" si="8"/>
        <v/>
      </c>
    </row>
    <row r="206" spans="2:10" hidden="1" x14ac:dyDescent="0.2">
      <c r="B206" s="386">
        <f t="shared" si="10"/>
        <v>199</v>
      </c>
      <c r="C206" s="308"/>
      <c r="D206" s="391"/>
      <c r="E206" s="389"/>
      <c r="F206" s="389"/>
      <c r="G206" s="390"/>
      <c r="H206" s="390"/>
      <c r="I206" s="388" t="str">
        <f t="shared" si="9"/>
        <v/>
      </c>
      <c r="J206" s="307" t="str">
        <f t="shared" si="8"/>
        <v/>
      </c>
    </row>
    <row r="207" spans="2:10" ht="13.5" hidden="1" thickBot="1" x14ac:dyDescent="0.25">
      <c r="B207" s="396">
        <f t="shared" si="10"/>
        <v>200</v>
      </c>
      <c r="C207" s="397"/>
      <c r="D207" s="398"/>
      <c r="E207" s="399"/>
      <c r="F207" s="399"/>
      <c r="G207" s="400"/>
      <c r="H207" s="400"/>
      <c r="I207" s="401" t="str">
        <f t="shared" si="9"/>
        <v/>
      </c>
      <c r="J207" s="307" t="str">
        <f t="shared" si="8"/>
        <v/>
      </c>
    </row>
    <row r="208" spans="2:10" ht="13.5" thickBot="1" x14ac:dyDescent="0.25">
      <c r="B208" s="248"/>
      <c r="C208" s="402"/>
      <c r="D208" s="403"/>
      <c r="E208" s="404"/>
      <c r="F208" s="266"/>
      <c r="G208" s="405"/>
      <c r="H208" s="405"/>
      <c r="I208" s="404"/>
      <c r="J208" s="307"/>
    </row>
    <row r="209" spans="2:10" ht="14.25" thickTop="1" thickBot="1" x14ac:dyDescent="0.25">
      <c r="C209" s="312"/>
      <c r="D209" s="108" t="s">
        <v>44</v>
      </c>
      <c r="E209" s="407">
        <f>SUM(E8:E207)</f>
        <v>0</v>
      </c>
      <c r="F209" s="268"/>
      <c r="G209" s="108"/>
      <c r="H209" s="108" t="s">
        <v>44</v>
      </c>
      <c r="I209" s="407">
        <f>SUM(I8:I207)</f>
        <v>0</v>
      </c>
      <c r="J209" s="307" t="str">
        <f>IF(H106&lt;&gt;"","ja","")</f>
        <v/>
      </c>
    </row>
    <row r="210" spans="2:10" ht="13.5" thickTop="1" x14ac:dyDescent="0.2">
      <c r="B210" s="296"/>
      <c r="C210" s="312"/>
    </row>
    <row r="211" spans="2:10" ht="14.25" customHeight="1" x14ac:dyDescent="0.2">
      <c r="B211" s="408">
        <v>1</v>
      </c>
      <c r="C211" s="351" t="s">
        <v>57</v>
      </c>
      <c r="D211" s="351"/>
      <c r="F211" s="1"/>
    </row>
    <row r="212" spans="2:10" ht="26.25" customHeight="1" x14ac:dyDescent="0.2">
      <c r="B212" s="408">
        <v>2</v>
      </c>
      <c r="C212" s="315" t="s">
        <v>58</v>
      </c>
      <c r="D212" s="315"/>
      <c r="F212" s="1"/>
      <c r="J212" s="307" t="str">
        <f>IF(H33&lt;&gt;"","ja","")</f>
        <v/>
      </c>
    </row>
    <row r="213" spans="2:10" ht="26.25" customHeight="1" x14ac:dyDescent="0.2">
      <c r="B213" s="408">
        <v>3</v>
      </c>
      <c r="C213" s="315" t="s">
        <v>67</v>
      </c>
      <c r="D213" s="315"/>
      <c r="F213" s="1"/>
      <c r="J213" s="307"/>
    </row>
    <row r="214" spans="2:10" ht="36.75" customHeight="1" x14ac:dyDescent="0.2">
      <c r="B214" s="408">
        <v>4</v>
      </c>
      <c r="C214" s="315" t="s">
        <v>68</v>
      </c>
      <c r="D214" s="315"/>
      <c r="E214" s="125"/>
      <c r="F214" s="125"/>
      <c r="G214" s="125"/>
      <c r="J214" s="409"/>
    </row>
    <row r="215" spans="2:10" ht="23.25" customHeight="1" x14ac:dyDescent="0.2">
      <c r="B215" s="408"/>
      <c r="C215" s="315" t="s">
        <v>69</v>
      </c>
      <c r="D215" s="315"/>
      <c r="E215" s="125"/>
      <c r="F215" s="125"/>
      <c r="G215" s="125"/>
      <c r="J215" s="409"/>
    </row>
    <row r="216" spans="2:10" ht="39" customHeight="1" x14ac:dyDescent="0.2">
      <c r="B216" s="408"/>
      <c r="C216" s="315" t="s">
        <v>70</v>
      </c>
      <c r="D216" s="315"/>
      <c r="E216" s="154"/>
      <c r="F216" s="124"/>
      <c r="G216" s="124"/>
      <c r="J216" s="409"/>
    </row>
    <row r="217" spans="2:10" x14ac:dyDescent="0.2">
      <c r="J217" s="409"/>
    </row>
    <row r="218" spans="2:10" x14ac:dyDescent="0.2">
      <c r="J218" s="409"/>
    </row>
    <row r="219" spans="2:10" x14ac:dyDescent="0.2">
      <c r="J219" s="409"/>
    </row>
    <row r="220" spans="2:10" x14ac:dyDescent="0.2">
      <c r="J220" s="409"/>
    </row>
    <row r="221" spans="2:10" x14ac:dyDescent="0.2">
      <c r="J221" s="409"/>
    </row>
    <row r="222" spans="2:10" x14ac:dyDescent="0.2">
      <c r="J222" s="409"/>
    </row>
    <row r="223" spans="2:10" x14ac:dyDescent="0.2">
      <c r="J223" s="409"/>
    </row>
    <row r="224" spans="2:10" x14ac:dyDescent="0.2">
      <c r="J224" s="409"/>
    </row>
    <row r="225" spans="10:10" x14ac:dyDescent="0.2">
      <c r="J225" s="410"/>
    </row>
    <row r="226" spans="10:10" x14ac:dyDescent="0.2">
      <c r="J226" s="411"/>
    </row>
    <row r="228" spans="10:10" x14ac:dyDescent="0.2">
      <c r="J228" s="210"/>
    </row>
    <row r="229" spans="10:10" x14ac:dyDescent="0.2">
      <c r="J229" s="409"/>
    </row>
    <row r="230" spans="10:10" x14ac:dyDescent="0.2">
      <c r="J230" s="409"/>
    </row>
    <row r="231" spans="10:10" x14ac:dyDescent="0.2">
      <c r="J231" s="409"/>
    </row>
    <row r="232" spans="10:10" x14ac:dyDescent="0.2">
      <c r="J232" s="409"/>
    </row>
    <row r="233" spans="10:10" x14ac:dyDescent="0.2">
      <c r="J233" s="409"/>
    </row>
    <row r="234" spans="10:10" x14ac:dyDescent="0.2">
      <c r="J234" s="409"/>
    </row>
    <row r="235" spans="10:10" x14ac:dyDescent="0.2">
      <c r="J235" s="409"/>
    </row>
    <row r="236" spans="10:10" x14ac:dyDescent="0.2">
      <c r="J236" s="409"/>
    </row>
    <row r="237" spans="10:10" x14ac:dyDescent="0.2">
      <c r="J237" s="409"/>
    </row>
    <row r="238" spans="10:10" x14ac:dyDescent="0.2">
      <c r="J238" s="409"/>
    </row>
    <row r="239" spans="10:10" x14ac:dyDescent="0.2">
      <c r="J239" s="409"/>
    </row>
    <row r="240" spans="10:10" x14ac:dyDescent="0.2">
      <c r="J240" s="410"/>
    </row>
    <row r="241" spans="10:10" x14ac:dyDescent="0.2">
      <c r="J241" s="411"/>
    </row>
    <row r="243" spans="10:10" x14ac:dyDescent="0.2">
      <c r="J243" s="210"/>
    </row>
    <row r="244" spans="10:10" x14ac:dyDescent="0.2">
      <c r="J244" s="409"/>
    </row>
    <row r="245" spans="10:10" x14ac:dyDescent="0.2">
      <c r="J245" s="409"/>
    </row>
    <row r="246" spans="10:10" x14ac:dyDescent="0.2">
      <c r="J246" s="409"/>
    </row>
    <row r="247" spans="10:10" x14ac:dyDescent="0.2">
      <c r="J247" s="409"/>
    </row>
    <row r="248" spans="10:10" x14ac:dyDescent="0.2">
      <c r="J248" s="409"/>
    </row>
    <row r="249" spans="10:10" x14ac:dyDescent="0.2">
      <c r="J249" s="409"/>
    </row>
    <row r="250" spans="10:10" x14ac:dyDescent="0.2">
      <c r="J250" s="409"/>
    </row>
    <row r="251" spans="10:10" x14ac:dyDescent="0.2">
      <c r="J251" s="409"/>
    </row>
    <row r="252" spans="10:10" x14ac:dyDescent="0.2">
      <c r="J252" s="409"/>
    </row>
    <row r="253" spans="10:10" x14ac:dyDescent="0.2">
      <c r="J253" s="409"/>
    </row>
    <row r="254" spans="10:10" x14ac:dyDescent="0.2">
      <c r="J254" s="409"/>
    </row>
    <row r="255" spans="10:10" x14ac:dyDescent="0.2">
      <c r="J255" s="410"/>
    </row>
    <row r="256" spans="10:10" x14ac:dyDescent="0.2">
      <c r="J256" s="411"/>
    </row>
    <row r="258" spans="10:10" x14ac:dyDescent="0.2">
      <c r="J258" s="210"/>
    </row>
    <row r="259" spans="10:10" x14ac:dyDescent="0.2">
      <c r="J259" s="409"/>
    </row>
    <row r="260" spans="10:10" x14ac:dyDescent="0.2">
      <c r="J260" s="409"/>
    </row>
    <row r="261" spans="10:10" x14ac:dyDescent="0.2">
      <c r="J261" s="409"/>
    </row>
    <row r="262" spans="10:10" x14ac:dyDescent="0.2">
      <c r="J262" s="409"/>
    </row>
    <row r="263" spans="10:10" x14ac:dyDescent="0.2">
      <c r="J263" s="409"/>
    </row>
    <row r="264" spans="10:10" x14ac:dyDescent="0.2">
      <c r="J264" s="409"/>
    </row>
    <row r="265" spans="10:10" x14ac:dyDescent="0.2">
      <c r="J265" s="409"/>
    </row>
    <row r="266" spans="10:10" x14ac:dyDescent="0.2">
      <c r="J266" s="409"/>
    </row>
    <row r="267" spans="10:10" x14ac:dyDescent="0.2">
      <c r="J267" s="409"/>
    </row>
    <row r="268" spans="10:10" x14ac:dyDescent="0.2">
      <c r="J268" s="409"/>
    </row>
    <row r="269" spans="10:10" x14ac:dyDescent="0.2">
      <c r="J269" s="409"/>
    </row>
  </sheetData>
  <sheetProtection algorithmName="SHA-512" hashValue="UUrieYcP5y2Fxz2MEGq4hS1jKQ+1JfI05DswZX8Bugqpw5Za9m3Z4GhFao4iNBss9qRSiYEC6JOXWDpHFSnOtw==" saltValue="szIccmKDDpe+VnDytNbkfg==" spinCount="100000" sheet="1" objects="1" scenarios="1" selectLockedCells="1" autoFilter="0"/>
  <protectedRanges>
    <protectedRange sqref="B31:B208 D8:H208" name="Instrumente und Ausrüstung"/>
    <protectedRange sqref="J212:J213 J7:J209" name="Personal"/>
    <protectedRange sqref="C8:C208" name="Personal_2"/>
  </protectedRanges>
  <autoFilter ref="J6:J207" xr:uid="{00000000-0009-0000-0000-00000A000000}">
    <filterColumn colId="0">
      <customFilters>
        <customFilter operator="notEqual" val=" "/>
      </customFilters>
    </filterColumn>
  </autoFilter>
  <mergeCells count="10">
    <mergeCell ref="C213:D213"/>
    <mergeCell ref="C214:D214"/>
    <mergeCell ref="C215:D215"/>
    <mergeCell ref="C216:D216"/>
    <mergeCell ref="B1:I1"/>
    <mergeCell ref="B2:I2"/>
    <mergeCell ref="C4:D4"/>
    <mergeCell ref="H6:I6"/>
    <mergeCell ref="C211:D211"/>
    <mergeCell ref="C212:D212"/>
  </mergeCells>
  <dataValidations count="3">
    <dataValidation type="whole" allowBlank="1" showInputMessage="1" showErrorMessage="1" errorTitle="Fehlerhafte Nutzungdauer" error="Geben Sie die Nutzungdauer in vollen Monaten an." sqref="G8:H207" xr:uid="{6AB1BD1A-7F0E-46F3-AA14-2EE588AB4B3A}">
      <formula1>0</formula1>
      <formula2>1000</formula2>
    </dataValidation>
    <dataValidation type="decimal" allowBlank="1" showInputMessage="1" showErrorMessage="1" sqref="E8:E207" xr:uid="{1328D06B-6867-454D-9F53-57F50210B0B2}">
      <formula1>-1000000</formula1>
      <formula2>1000000</formula2>
    </dataValidation>
    <dataValidation type="decimal" operator="greaterThanOrEqual" allowBlank="1" showInputMessage="1" showErrorMessage="1" sqref="I8:I207 F8:F207" xr:uid="{B7435545-2C81-4DB7-95C3-9F0A87C50AEE}">
      <formula1>0</formula1>
    </dataValidation>
  </dataValidations>
  <printOptions horizontalCentered="1"/>
  <pageMargins left="0.39370078740157483" right="0.39370078740157483" top="0.39370078740157483" bottom="0.39370078740157483" header="0.51181102362204722" footer="0.51181102362204722"/>
  <pageSetup paperSize="9" scale="95"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1" operator="greaterThan" id="{56D9CC55-8C06-40D5-9845-90E465B85D9E}">
            <xm:f>#REF!</xm:f>
            <x14:dxf>
              <font>
                <color rgb="FFFF0000"/>
              </font>
            </x14:dxf>
          </x14:cfRule>
          <xm:sqref>C8:C207</xm:sqref>
        </x14:conditionalFormatting>
      </x14:conditionalFormattings>
    </ext>
    <ext xmlns:x14="http://schemas.microsoft.com/office/spreadsheetml/2009/9/main" uri="{CCE6A557-97BC-4b89-ADB6-D9C93CAAB3DF}">
      <x14:dataValidations xmlns:xm="http://schemas.microsoft.com/office/excel/2006/main" count="2">
        <x14:dataValidation type="date" operator="lessThanOrEqual" allowBlank="1" showInputMessage="1" showErrorMessage="1" errorTitle="Fehlerhaftes Rechnungsdatum" error="Das Rechnungsdatum darf nicht nach dem aktuellen Abrechnungszeitraum liegen." xr:uid="{95E22957-83BE-49C5-A1C0-5553AA2635DE}">
          <x14:formula1>
            <xm:f>#REF!</xm:f>
          </x14:formula1>
          <xm:sqref>C208</xm:sqref>
        </x14:dataValidation>
        <x14:dataValidation type="date" operator="lessThanOrEqual" allowBlank="1" showInputMessage="1" showErrorMessage="1" errorTitle="Fehlerhaftes Rechnungsdatum" error="Das Rechnungsdatum darf nicht nach dem aktuellen Abrechnungszeitraum liegen." xr:uid="{4BC9FE7E-25D4-48A4-A51F-7272F12836D9}">
          <x14:formula1>
            <xm:f>INDIRECT("'" &amp; Export!$A$22 &amp; "'!$L$23")</xm:f>
          </x14:formula1>
          <xm:sqref>C8:C207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102BE-65D3-4922-9AAE-623E02E803BA}">
  <sheetPr codeName="Tab_DR" filterMode="1">
    <pageSetUpPr fitToPage="1"/>
  </sheetPr>
  <dimension ref="B1:J240"/>
  <sheetViews>
    <sheetView showGridLines="0" showRowColHeaders="0" zoomScaleNormal="100" workbookViewId="0">
      <selection activeCell="C8" sqref="C8"/>
    </sheetView>
  </sheetViews>
  <sheetFormatPr baseColWidth="10" defaultRowHeight="12.75" x14ac:dyDescent="0.2"/>
  <cols>
    <col min="1" max="1" width="2.42578125" style="1" customWidth="1"/>
    <col min="2" max="2" width="5" style="406" customWidth="1"/>
    <col min="3" max="3" width="16.7109375" style="412" customWidth="1"/>
    <col min="4" max="4" width="26.5703125" style="1" customWidth="1"/>
    <col min="5" max="5" width="52.85546875" style="240" customWidth="1"/>
    <col min="6" max="6" width="14.28515625" style="196" customWidth="1"/>
    <col min="7" max="7" width="3" style="239" customWidth="1"/>
    <col min="8" max="8" width="4.85546875" style="1" customWidth="1"/>
    <col min="9" max="10" width="13.7109375" style="1" customWidth="1"/>
    <col min="11" max="16384" width="11.42578125" style="1"/>
  </cols>
  <sheetData>
    <row r="1" spans="2:10" ht="9" customHeight="1" x14ac:dyDescent="0.2"/>
    <row r="2" spans="2:10" ht="22.5" customHeight="1" x14ac:dyDescent="0.2">
      <c r="B2" s="188" t="s">
        <v>18</v>
      </c>
      <c r="C2" s="188"/>
      <c r="D2" s="188"/>
      <c r="E2" s="188"/>
      <c r="F2" s="188"/>
    </row>
    <row r="3" spans="2:10" ht="8.25" customHeight="1" x14ac:dyDescent="0.2">
      <c r="B3" s="413"/>
      <c r="C3" s="414"/>
      <c r="D3" s="413"/>
      <c r="E3" s="413"/>
      <c r="F3" s="415"/>
    </row>
    <row r="4" spans="2:10" ht="17.25" customHeight="1" x14ac:dyDescent="0.2">
      <c r="B4" s="413"/>
      <c r="C4" s="416" t="str">
        <f>Material!C4</f>
        <v>Abrechnungszeitraum:</v>
      </c>
      <c r="D4" s="413"/>
      <c r="E4" s="413"/>
      <c r="F4" s="415"/>
    </row>
    <row r="5" spans="2:10" ht="12" customHeight="1" x14ac:dyDescent="0.2"/>
    <row r="6" spans="2:10" ht="7.5" customHeight="1" thickBot="1" x14ac:dyDescent="0.25">
      <c r="B6" s="417"/>
      <c r="C6" s="418"/>
      <c r="D6" s="419"/>
      <c r="E6" s="417"/>
      <c r="F6" s="420"/>
    </row>
    <row r="7" spans="2:10" ht="27" customHeight="1" thickTop="1" thickBot="1" x14ac:dyDescent="0.25">
      <c r="B7" s="421" t="s">
        <v>37</v>
      </c>
      <c r="C7" s="422" t="s">
        <v>71</v>
      </c>
      <c r="D7" s="423" t="s">
        <v>72</v>
      </c>
      <c r="E7" s="424" t="s">
        <v>73</v>
      </c>
      <c r="F7" s="425" t="s">
        <v>74</v>
      </c>
      <c r="G7" s="426" t="s">
        <v>42</v>
      </c>
      <c r="H7" s="240"/>
      <c r="I7" s="240"/>
      <c r="J7" s="240"/>
    </row>
    <row r="8" spans="2:10" ht="13.5" thickTop="1" x14ac:dyDescent="0.2">
      <c r="B8" s="427">
        <v>1</v>
      </c>
      <c r="C8" s="428"/>
      <c r="D8" s="429"/>
      <c r="E8" s="430"/>
      <c r="F8" s="431"/>
      <c r="G8" s="432" t="s">
        <v>43</v>
      </c>
      <c r="H8" s="433"/>
      <c r="I8" s="434"/>
      <c r="J8" s="435"/>
    </row>
    <row r="9" spans="2:10" x14ac:dyDescent="0.2">
      <c r="B9" s="436">
        <f t="shared" ref="B9:B72" si="0">B8+1</f>
        <v>2</v>
      </c>
      <c r="C9" s="428"/>
      <c r="D9" s="429"/>
      <c r="E9" s="430"/>
      <c r="F9" s="431"/>
      <c r="G9" s="432" t="s">
        <v>43</v>
      </c>
      <c r="H9" s="433"/>
      <c r="I9" s="434"/>
      <c r="J9" s="435"/>
    </row>
    <row r="10" spans="2:10" x14ac:dyDescent="0.2">
      <c r="B10" s="436">
        <f t="shared" si="0"/>
        <v>3</v>
      </c>
      <c r="C10" s="428"/>
      <c r="D10" s="429"/>
      <c r="E10" s="430"/>
      <c r="F10" s="431"/>
      <c r="G10" s="432" t="s">
        <v>43</v>
      </c>
      <c r="H10" s="433"/>
      <c r="I10" s="434"/>
      <c r="J10" s="435"/>
    </row>
    <row r="11" spans="2:10" x14ac:dyDescent="0.2">
      <c r="B11" s="436">
        <f t="shared" si="0"/>
        <v>4</v>
      </c>
      <c r="C11" s="428"/>
      <c r="D11" s="429"/>
      <c r="E11" s="430"/>
      <c r="F11" s="431"/>
      <c r="G11" s="432" t="s">
        <v>43</v>
      </c>
      <c r="H11" s="433"/>
      <c r="I11" s="434"/>
      <c r="J11" s="435"/>
    </row>
    <row r="12" spans="2:10" x14ac:dyDescent="0.2">
      <c r="B12" s="436">
        <f t="shared" si="0"/>
        <v>5</v>
      </c>
      <c r="C12" s="428"/>
      <c r="D12" s="429"/>
      <c r="E12" s="430"/>
      <c r="F12" s="431"/>
      <c r="G12" s="432" t="s">
        <v>43</v>
      </c>
      <c r="H12" s="433"/>
      <c r="I12" s="434"/>
      <c r="J12" s="435"/>
    </row>
    <row r="13" spans="2:10" x14ac:dyDescent="0.2">
      <c r="B13" s="436">
        <f t="shared" si="0"/>
        <v>6</v>
      </c>
      <c r="C13" s="428"/>
      <c r="D13" s="429"/>
      <c r="E13" s="430"/>
      <c r="F13" s="431"/>
      <c r="G13" s="432" t="s">
        <v>43</v>
      </c>
      <c r="H13" s="433"/>
      <c r="I13" s="434"/>
      <c r="J13" s="435"/>
    </row>
    <row r="14" spans="2:10" x14ac:dyDescent="0.2">
      <c r="B14" s="436">
        <f t="shared" si="0"/>
        <v>7</v>
      </c>
      <c r="C14" s="428"/>
      <c r="D14" s="429"/>
      <c r="E14" s="430"/>
      <c r="F14" s="431"/>
      <c r="G14" s="432" t="s">
        <v>43</v>
      </c>
      <c r="H14" s="433"/>
      <c r="I14" s="434"/>
      <c r="J14" s="435"/>
    </row>
    <row r="15" spans="2:10" x14ac:dyDescent="0.2">
      <c r="B15" s="436">
        <f t="shared" si="0"/>
        <v>8</v>
      </c>
      <c r="C15" s="428"/>
      <c r="D15" s="429"/>
      <c r="E15" s="430"/>
      <c r="F15" s="431"/>
      <c r="G15" s="432" t="s">
        <v>43</v>
      </c>
      <c r="H15" s="433"/>
      <c r="I15" s="434"/>
      <c r="J15" s="435"/>
    </row>
    <row r="16" spans="2:10" x14ac:dyDescent="0.2">
      <c r="B16" s="436">
        <f t="shared" si="0"/>
        <v>9</v>
      </c>
      <c r="C16" s="428"/>
      <c r="D16" s="429"/>
      <c r="E16" s="430"/>
      <c r="F16" s="431"/>
      <c r="G16" s="432" t="s">
        <v>43</v>
      </c>
      <c r="H16" s="433"/>
      <c r="I16" s="434"/>
      <c r="J16" s="435"/>
    </row>
    <row r="17" spans="2:10" x14ac:dyDescent="0.2">
      <c r="B17" s="436">
        <f t="shared" si="0"/>
        <v>10</v>
      </c>
      <c r="C17" s="428"/>
      <c r="D17" s="437"/>
      <c r="E17" s="430"/>
      <c r="F17" s="431"/>
      <c r="G17" s="432" t="s">
        <v>43</v>
      </c>
      <c r="H17" s="433"/>
      <c r="I17" s="434"/>
      <c r="J17" s="435"/>
    </row>
    <row r="18" spans="2:10" x14ac:dyDescent="0.2">
      <c r="B18" s="436">
        <f t="shared" si="0"/>
        <v>11</v>
      </c>
      <c r="C18" s="428"/>
      <c r="D18" s="437"/>
      <c r="E18" s="438"/>
      <c r="F18" s="439"/>
      <c r="G18" s="432" t="s">
        <v>43</v>
      </c>
      <c r="H18" s="433"/>
      <c r="I18" s="434"/>
      <c r="J18" s="435"/>
    </row>
    <row r="19" spans="2:10" x14ac:dyDescent="0.2">
      <c r="B19" s="436">
        <f t="shared" si="0"/>
        <v>12</v>
      </c>
      <c r="C19" s="440"/>
      <c r="D19" s="437"/>
      <c r="E19" s="438"/>
      <c r="F19" s="439"/>
      <c r="G19" s="432" t="s">
        <v>43</v>
      </c>
      <c r="H19" s="433"/>
      <c r="I19" s="434"/>
      <c r="J19" s="435"/>
    </row>
    <row r="20" spans="2:10" x14ac:dyDescent="0.2">
      <c r="B20" s="436">
        <f t="shared" si="0"/>
        <v>13</v>
      </c>
      <c r="C20" s="440"/>
      <c r="D20" s="437"/>
      <c r="E20" s="438"/>
      <c r="F20" s="439"/>
      <c r="G20" s="432" t="s">
        <v>43</v>
      </c>
      <c r="H20" s="433"/>
      <c r="I20" s="434"/>
      <c r="J20" s="435"/>
    </row>
    <row r="21" spans="2:10" x14ac:dyDescent="0.2">
      <c r="B21" s="436">
        <f t="shared" si="0"/>
        <v>14</v>
      </c>
      <c r="C21" s="440"/>
      <c r="D21" s="437"/>
      <c r="E21" s="438"/>
      <c r="F21" s="439"/>
      <c r="G21" s="432" t="s">
        <v>43</v>
      </c>
      <c r="H21" s="433"/>
      <c r="I21" s="434"/>
      <c r="J21" s="435"/>
    </row>
    <row r="22" spans="2:10" x14ac:dyDescent="0.2">
      <c r="B22" s="436">
        <f t="shared" si="0"/>
        <v>15</v>
      </c>
      <c r="C22" s="440"/>
      <c r="D22" s="437"/>
      <c r="E22" s="438"/>
      <c r="F22" s="439"/>
      <c r="G22" s="432" t="s">
        <v>43</v>
      </c>
    </row>
    <row r="23" spans="2:10" x14ac:dyDescent="0.2">
      <c r="B23" s="436">
        <f t="shared" si="0"/>
        <v>16</v>
      </c>
      <c r="C23" s="440"/>
      <c r="D23" s="437"/>
      <c r="E23" s="438"/>
      <c r="F23" s="439"/>
      <c r="G23" s="432" t="s">
        <v>43</v>
      </c>
      <c r="H23" s="226"/>
    </row>
    <row r="24" spans="2:10" x14ac:dyDescent="0.2">
      <c r="B24" s="436">
        <f t="shared" si="0"/>
        <v>17</v>
      </c>
      <c r="C24" s="440"/>
      <c r="D24" s="437"/>
      <c r="E24" s="438"/>
      <c r="F24" s="439"/>
      <c r="G24" s="432" t="s">
        <v>43</v>
      </c>
      <c r="H24" s="392"/>
      <c r="I24" s="226"/>
      <c r="J24" s="226"/>
    </row>
    <row r="25" spans="2:10" x14ac:dyDescent="0.2">
      <c r="B25" s="436">
        <f t="shared" si="0"/>
        <v>18</v>
      </c>
      <c r="C25" s="440"/>
      <c r="D25" s="437"/>
      <c r="E25" s="438"/>
      <c r="F25" s="439"/>
      <c r="G25" s="432" t="s">
        <v>43</v>
      </c>
      <c r="I25" s="392"/>
      <c r="J25" s="392"/>
    </row>
    <row r="26" spans="2:10" ht="12.75" customHeight="1" x14ac:dyDescent="0.2">
      <c r="B26" s="436">
        <f t="shared" si="0"/>
        <v>19</v>
      </c>
      <c r="C26" s="440"/>
      <c r="D26" s="437"/>
      <c r="E26" s="438"/>
      <c r="F26" s="439"/>
      <c r="G26" s="432" t="s">
        <v>43</v>
      </c>
      <c r="H26" s="393"/>
    </row>
    <row r="27" spans="2:10" ht="12.75" customHeight="1" x14ac:dyDescent="0.2">
      <c r="B27" s="436">
        <f t="shared" si="0"/>
        <v>20</v>
      </c>
      <c r="C27" s="440"/>
      <c r="D27" s="437"/>
      <c r="E27" s="438"/>
      <c r="F27" s="439"/>
      <c r="G27" s="432" t="s">
        <v>43</v>
      </c>
      <c r="H27" s="393"/>
    </row>
    <row r="28" spans="2:10" ht="12.75" customHeight="1" x14ac:dyDescent="0.2">
      <c r="B28" s="436">
        <f t="shared" si="0"/>
        <v>21</v>
      </c>
      <c r="C28" s="440"/>
      <c r="D28" s="437"/>
      <c r="E28" s="438"/>
      <c r="F28" s="439"/>
      <c r="G28" s="432" t="s">
        <v>43</v>
      </c>
      <c r="H28" s="393"/>
    </row>
    <row r="29" spans="2:10" ht="12.75" customHeight="1" x14ac:dyDescent="0.2">
      <c r="B29" s="436">
        <f t="shared" si="0"/>
        <v>22</v>
      </c>
      <c r="C29" s="440"/>
      <c r="D29" s="437"/>
      <c r="E29" s="438"/>
      <c r="F29" s="439"/>
      <c r="G29" s="432" t="s">
        <v>43</v>
      </c>
      <c r="H29" s="393"/>
    </row>
    <row r="30" spans="2:10" ht="12.75" customHeight="1" x14ac:dyDescent="0.2">
      <c r="B30" s="436">
        <f t="shared" si="0"/>
        <v>23</v>
      </c>
      <c r="C30" s="440"/>
      <c r="D30" s="437"/>
      <c r="E30" s="438"/>
      <c r="F30" s="439"/>
      <c r="G30" s="432" t="s">
        <v>43</v>
      </c>
      <c r="H30" s="393"/>
    </row>
    <row r="31" spans="2:10" ht="12.75" customHeight="1" x14ac:dyDescent="0.2">
      <c r="B31" s="436">
        <f t="shared" si="0"/>
        <v>24</v>
      </c>
      <c r="C31" s="440"/>
      <c r="D31" s="437"/>
      <c r="E31" s="438"/>
      <c r="F31" s="439"/>
      <c r="G31" s="432" t="s">
        <v>43</v>
      </c>
      <c r="H31" s="393"/>
    </row>
    <row r="32" spans="2:10" x14ac:dyDescent="0.2">
      <c r="B32" s="441">
        <f t="shared" si="0"/>
        <v>25</v>
      </c>
      <c r="C32" s="442"/>
      <c r="D32" s="443"/>
      <c r="E32" s="437"/>
      <c r="F32" s="439"/>
      <c r="G32" s="432" t="s">
        <v>43</v>
      </c>
      <c r="H32" s="393"/>
    </row>
    <row r="33" spans="2:7" hidden="1" x14ac:dyDescent="0.2">
      <c r="B33" s="436">
        <f t="shared" si="0"/>
        <v>26</v>
      </c>
      <c r="C33" s="428"/>
      <c r="D33" s="429"/>
      <c r="E33" s="429"/>
      <c r="F33" s="444"/>
      <c r="G33" s="239" t="str">
        <f>IF($F32&lt;&gt;"","ja","")</f>
        <v/>
      </c>
    </row>
    <row r="34" spans="2:7" hidden="1" x14ac:dyDescent="0.2">
      <c r="B34" s="436">
        <f t="shared" si="0"/>
        <v>27</v>
      </c>
      <c r="C34" s="440"/>
      <c r="D34" s="437"/>
      <c r="E34" s="437"/>
      <c r="F34" s="445"/>
      <c r="G34" s="239" t="str">
        <f t="shared" ref="G34:G97" si="1">IF($F33&lt;&gt;"","ja","")</f>
        <v/>
      </c>
    </row>
    <row r="35" spans="2:7" hidden="1" x14ac:dyDescent="0.2">
      <c r="B35" s="436">
        <f t="shared" si="0"/>
        <v>28</v>
      </c>
      <c r="C35" s="440"/>
      <c r="D35" s="437"/>
      <c r="E35" s="437"/>
      <c r="F35" s="445"/>
      <c r="G35" s="239" t="str">
        <f t="shared" si="1"/>
        <v/>
      </c>
    </row>
    <row r="36" spans="2:7" hidden="1" x14ac:dyDescent="0.2">
      <c r="B36" s="436">
        <f t="shared" si="0"/>
        <v>29</v>
      </c>
      <c r="C36" s="440"/>
      <c r="D36" s="437"/>
      <c r="E36" s="437"/>
      <c r="F36" s="445"/>
      <c r="G36" s="239" t="str">
        <f t="shared" si="1"/>
        <v/>
      </c>
    </row>
    <row r="37" spans="2:7" hidden="1" x14ac:dyDescent="0.2">
      <c r="B37" s="436">
        <f t="shared" si="0"/>
        <v>30</v>
      </c>
      <c r="C37" s="440"/>
      <c r="D37" s="437"/>
      <c r="E37" s="437"/>
      <c r="F37" s="445"/>
      <c r="G37" s="239" t="str">
        <f t="shared" si="1"/>
        <v/>
      </c>
    </row>
    <row r="38" spans="2:7" hidden="1" x14ac:dyDescent="0.2">
      <c r="B38" s="436">
        <f t="shared" si="0"/>
        <v>31</v>
      </c>
      <c r="C38" s="440"/>
      <c r="D38" s="437"/>
      <c r="E38" s="437"/>
      <c r="F38" s="445"/>
      <c r="G38" s="239" t="str">
        <f t="shared" si="1"/>
        <v/>
      </c>
    </row>
    <row r="39" spans="2:7" hidden="1" x14ac:dyDescent="0.2">
      <c r="B39" s="436">
        <f t="shared" si="0"/>
        <v>32</v>
      </c>
      <c r="C39" s="440"/>
      <c r="D39" s="437"/>
      <c r="E39" s="437"/>
      <c r="F39" s="445"/>
      <c r="G39" s="239" t="str">
        <f t="shared" si="1"/>
        <v/>
      </c>
    </row>
    <row r="40" spans="2:7" hidden="1" x14ac:dyDescent="0.2">
      <c r="B40" s="436">
        <f t="shared" si="0"/>
        <v>33</v>
      </c>
      <c r="C40" s="440"/>
      <c r="D40" s="437"/>
      <c r="E40" s="437"/>
      <c r="F40" s="445"/>
      <c r="G40" s="239" t="str">
        <f t="shared" si="1"/>
        <v/>
      </c>
    </row>
    <row r="41" spans="2:7" hidden="1" x14ac:dyDescent="0.2">
      <c r="B41" s="436">
        <f t="shared" si="0"/>
        <v>34</v>
      </c>
      <c r="C41" s="440"/>
      <c r="D41" s="437"/>
      <c r="E41" s="437"/>
      <c r="F41" s="445"/>
      <c r="G41" s="239" t="str">
        <f t="shared" si="1"/>
        <v/>
      </c>
    </row>
    <row r="42" spans="2:7" hidden="1" x14ac:dyDescent="0.2">
      <c r="B42" s="436">
        <f t="shared" si="0"/>
        <v>35</v>
      </c>
      <c r="C42" s="440"/>
      <c r="D42" s="437"/>
      <c r="E42" s="437"/>
      <c r="F42" s="445"/>
      <c r="G42" s="239" t="str">
        <f t="shared" si="1"/>
        <v/>
      </c>
    </row>
    <row r="43" spans="2:7" hidden="1" x14ac:dyDescent="0.2">
      <c r="B43" s="436">
        <f t="shared" si="0"/>
        <v>36</v>
      </c>
      <c r="C43" s="440"/>
      <c r="D43" s="437"/>
      <c r="E43" s="437"/>
      <c r="F43" s="445"/>
      <c r="G43" s="239" t="str">
        <f t="shared" si="1"/>
        <v/>
      </c>
    </row>
    <row r="44" spans="2:7" hidden="1" x14ac:dyDescent="0.2">
      <c r="B44" s="436">
        <f t="shared" si="0"/>
        <v>37</v>
      </c>
      <c r="C44" s="440"/>
      <c r="D44" s="437"/>
      <c r="E44" s="437"/>
      <c r="F44" s="445"/>
      <c r="G44" s="239" t="str">
        <f t="shared" si="1"/>
        <v/>
      </c>
    </row>
    <row r="45" spans="2:7" hidden="1" x14ac:dyDescent="0.2">
      <c r="B45" s="436">
        <f t="shared" si="0"/>
        <v>38</v>
      </c>
      <c r="C45" s="440"/>
      <c r="D45" s="437"/>
      <c r="E45" s="437"/>
      <c r="F45" s="445"/>
      <c r="G45" s="239" t="str">
        <f t="shared" si="1"/>
        <v/>
      </c>
    </row>
    <row r="46" spans="2:7" hidden="1" x14ac:dyDescent="0.2">
      <c r="B46" s="436">
        <f t="shared" si="0"/>
        <v>39</v>
      </c>
      <c r="C46" s="440"/>
      <c r="D46" s="437"/>
      <c r="E46" s="437"/>
      <c r="F46" s="445"/>
      <c r="G46" s="239" t="str">
        <f t="shared" si="1"/>
        <v/>
      </c>
    </row>
    <row r="47" spans="2:7" hidden="1" x14ac:dyDescent="0.2">
      <c r="B47" s="436">
        <f t="shared" si="0"/>
        <v>40</v>
      </c>
      <c r="C47" s="440"/>
      <c r="D47" s="437"/>
      <c r="E47" s="437"/>
      <c r="F47" s="445"/>
      <c r="G47" s="239" t="str">
        <f t="shared" si="1"/>
        <v/>
      </c>
    </row>
    <row r="48" spans="2:7" hidden="1" x14ac:dyDescent="0.2">
      <c r="B48" s="436">
        <f t="shared" si="0"/>
        <v>41</v>
      </c>
      <c r="C48" s="440"/>
      <c r="D48" s="437"/>
      <c r="E48" s="437"/>
      <c r="F48" s="445"/>
      <c r="G48" s="239" t="str">
        <f t="shared" si="1"/>
        <v/>
      </c>
    </row>
    <row r="49" spans="2:10" hidden="1" x14ac:dyDescent="0.2">
      <c r="B49" s="436">
        <f t="shared" si="0"/>
        <v>42</v>
      </c>
      <c r="C49" s="440"/>
      <c r="D49" s="437"/>
      <c r="E49" s="437"/>
      <c r="F49" s="445"/>
      <c r="G49" s="239" t="str">
        <f t="shared" si="1"/>
        <v/>
      </c>
    </row>
    <row r="50" spans="2:10" hidden="1" x14ac:dyDescent="0.2">
      <c r="B50" s="436">
        <f t="shared" si="0"/>
        <v>43</v>
      </c>
      <c r="C50" s="440"/>
      <c r="D50" s="437"/>
      <c r="E50" s="437"/>
      <c r="F50" s="445"/>
      <c r="G50" s="239" t="str">
        <f t="shared" si="1"/>
        <v/>
      </c>
    </row>
    <row r="51" spans="2:10" hidden="1" x14ac:dyDescent="0.2">
      <c r="B51" s="436">
        <f t="shared" si="0"/>
        <v>44</v>
      </c>
      <c r="C51" s="440"/>
      <c r="D51" s="437"/>
      <c r="E51" s="437"/>
      <c r="F51" s="445"/>
      <c r="G51" s="239" t="str">
        <f t="shared" si="1"/>
        <v/>
      </c>
    </row>
    <row r="52" spans="2:10" hidden="1" x14ac:dyDescent="0.2">
      <c r="B52" s="436">
        <f t="shared" si="0"/>
        <v>45</v>
      </c>
      <c r="C52" s="440"/>
      <c r="D52" s="437"/>
      <c r="E52" s="437"/>
      <c r="F52" s="445"/>
      <c r="G52" s="239" t="str">
        <f t="shared" si="1"/>
        <v/>
      </c>
    </row>
    <row r="53" spans="2:10" hidden="1" x14ac:dyDescent="0.2">
      <c r="B53" s="436">
        <f t="shared" si="0"/>
        <v>46</v>
      </c>
      <c r="C53" s="440"/>
      <c r="D53" s="437"/>
      <c r="E53" s="437"/>
      <c r="F53" s="445"/>
      <c r="G53" s="239" t="str">
        <f t="shared" si="1"/>
        <v/>
      </c>
    </row>
    <row r="54" spans="2:10" hidden="1" x14ac:dyDescent="0.2">
      <c r="B54" s="436">
        <f t="shared" si="0"/>
        <v>47</v>
      </c>
      <c r="C54" s="440"/>
      <c r="D54" s="437"/>
      <c r="E54" s="437"/>
      <c r="F54" s="445"/>
      <c r="G54" s="239" t="str">
        <f t="shared" si="1"/>
        <v/>
      </c>
    </row>
    <row r="55" spans="2:10" hidden="1" x14ac:dyDescent="0.2">
      <c r="B55" s="436">
        <f t="shared" si="0"/>
        <v>48</v>
      </c>
      <c r="C55" s="440"/>
      <c r="D55" s="437"/>
      <c r="E55" s="437"/>
      <c r="F55" s="445"/>
      <c r="G55" s="239" t="str">
        <f t="shared" si="1"/>
        <v/>
      </c>
    </row>
    <row r="56" spans="2:10" hidden="1" x14ac:dyDescent="0.2">
      <c r="B56" s="436">
        <f t="shared" si="0"/>
        <v>49</v>
      </c>
      <c r="C56" s="440"/>
      <c r="D56" s="437"/>
      <c r="E56" s="437"/>
      <c r="F56" s="445"/>
      <c r="G56" s="239" t="str">
        <f t="shared" si="1"/>
        <v/>
      </c>
    </row>
    <row r="57" spans="2:10" s="1" customFormat="1" hidden="1" x14ac:dyDescent="0.2">
      <c r="B57" s="436">
        <f t="shared" si="0"/>
        <v>50</v>
      </c>
      <c r="C57" s="428"/>
      <c r="D57" s="429"/>
      <c r="E57" s="430"/>
      <c r="F57" s="431"/>
      <c r="G57" s="239" t="str">
        <f t="shared" si="1"/>
        <v/>
      </c>
      <c r="H57" s="433"/>
      <c r="I57" s="434"/>
      <c r="J57" s="435"/>
    </row>
    <row r="58" spans="2:10" s="1" customFormat="1" hidden="1" x14ac:dyDescent="0.2">
      <c r="B58" s="436">
        <f t="shared" si="0"/>
        <v>51</v>
      </c>
      <c r="C58" s="428"/>
      <c r="D58" s="429"/>
      <c r="E58" s="430"/>
      <c r="F58" s="431"/>
      <c r="G58" s="239" t="str">
        <f t="shared" si="1"/>
        <v/>
      </c>
      <c r="H58" s="433"/>
      <c r="I58" s="434"/>
      <c r="J58" s="435"/>
    </row>
    <row r="59" spans="2:10" s="1" customFormat="1" hidden="1" x14ac:dyDescent="0.2">
      <c r="B59" s="436">
        <f t="shared" si="0"/>
        <v>52</v>
      </c>
      <c r="C59" s="428"/>
      <c r="D59" s="429"/>
      <c r="E59" s="430"/>
      <c r="F59" s="431"/>
      <c r="G59" s="239" t="str">
        <f t="shared" si="1"/>
        <v/>
      </c>
      <c r="H59" s="433"/>
      <c r="I59" s="434"/>
      <c r="J59" s="435"/>
    </row>
    <row r="60" spans="2:10" s="1" customFormat="1" hidden="1" x14ac:dyDescent="0.2">
      <c r="B60" s="436">
        <f t="shared" si="0"/>
        <v>53</v>
      </c>
      <c r="C60" s="428"/>
      <c r="D60" s="429"/>
      <c r="E60" s="430"/>
      <c r="F60" s="431"/>
      <c r="G60" s="239" t="str">
        <f t="shared" si="1"/>
        <v/>
      </c>
      <c r="H60" s="433"/>
      <c r="I60" s="434"/>
      <c r="J60" s="435"/>
    </row>
    <row r="61" spans="2:10" s="1" customFormat="1" hidden="1" x14ac:dyDescent="0.2">
      <c r="B61" s="436">
        <f t="shared" si="0"/>
        <v>54</v>
      </c>
      <c r="C61" s="428"/>
      <c r="D61" s="429"/>
      <c r="E61" s="430"/>
      <c r="F61" s="431"/>
      <c r="G61" s="239" t="str">
        <f t="shared" si="1"/>
        <v/>
      </c>
      <c r="H61" s="433"/>
      <c r="I61" s="434"/>
      <c r="J61" s="435"/>
    </row>
    <row r="62" spans="2:10" s="1" customFormat="1" hidden="1" x14ac:dyDescent="0.2">
      <c r="B62" s="436">
        <f t="shared" si="0"/>
        <v>55</v>
      </c>
      <c r="C62" s="428"/>
      <c r="D62" s="429"/>
      <c r="E62" s="430"/>
      <c r="F62" s="431"/>
      <c r="G62" s="239" t="str">
        <f t="shared" si="1"/>
        <v/>
      </c>
      <c r="H62" s="433"/>
      <c r="I62" s="434"/>
      <c r="J62" s="435"/>
    </row>
    <row r="63" spans="2:10" s="1" customFormat="1" hidden="1" x14ac:dyDescent="0.2">
      <c r="B63" s="436">
        <f t="shared" si="0"/>
        <v>56</v>
      </c>
      <c r="C63" s="428"/>
      <c r="D63" s="429"/>
      <c r="E63" s="430"/>
      <c r="F63" s="431"/>
      <c r="G63" s="239" t="str">
        <f t="shared" si="1"/>
        <v/>
      </c>
      <c r="H63" s="433"/>
      <c r="I63" s="434"/>
      <c r="J63" s="435"/>
    </row>
    <row r="64" spans="2:10" s="1" customFormat="1" hidden="1" x14ac:dyDescent="0.2">
      <c r="B64" s="436">
        <f t="shared" si="0"/>
        <v>57</v>
      </c>
      <c r="C64" s="428"/>
      <c r="D64" s="429"/>
      <c r="E64" s="430"/>
      <c r="F64" s="431"/>
      <c r="G64" s="239" t="str">
        <f t="shared" si="1"/>
        <v/>
      </c>
      <c r="H64" s="433"/>
      <c r="I64" s="434"/>
      <c r="J64" s="435"/>
    </row>
    <row r="65" spans="2:10" s="1" customFormat="1" hidden="1" x14ac:dyDescent="0.2">
      <c r="B65" s="436">
        <f t="shared" si="0"/>
        <v>58</v>
      </c>
      <c r="C65" s="428"/>
      <c r="D65" s="437"/>
      <c r="E65" s="430"/>
      <c r="F65" s="431"/>
      <c r="G65" s="239" t="str">
        <f t="shared" si="1"/>
        <v/>
      </c>
      <c r="H65" s="433"/>
      <c r="I65" s="434"/>
      <c r="J65" s="435"/>
    </row>
    <row r="66" spans="2:10" s="1" customFormat="1" hidden="1" x14ac:dyDescent="0.2">
      <c r="B66" s="436">
        <f t="shared" si="0"/>
        <v>59</v>
      </c>
      <c r="C66" s="428"/>
      <c r="D66" s="437"/>
      <c r="E66" s="438"/>
      <c r="F66" s="439"/>
      <c r="G66" s="239" t="str">
        <f t="shared" si="1"/>
        <v/>
      </c>
      <c r="H66" s="433"/>
      <c r="I66" s="434"/>
      <c r="J66" s="435"/>
    </row>
    <row r="67" spans="2:10" s="1" customFormat="1" hidden="1" x14ac:dyDescent="0.2">
      <c r="B67" s="436">
        <f t="shared" si="0"/>
        <v>60</v>
      </c>
      <c r="C67" s="440"/>
      <c r="D67" s="437"/>
      <c r="E67" s="438"/>
      <c r="F67" s="439"/>
      <c r="G67" s="239" t="str">
        <f t="shared" si="1"/>
        <v/>
      </c>
      <c r="H67" s="433"/>
      <c r="I67" s="434"/>
      <c r="J67" s="435"/>
    </row>
    <row r="68" spans="2:10" s="1" customFormat="1" hidden="1" x14ac:dyDescent="0.2">
      <c r="B68" s="436">
        <f t="shared" si="0"/>
        <v>61</v>
      </c>
      <c r="C68" s="440"/>
      <c r="D68" s="437"/>
      <c r="E68" s="438"/>
      <c r="F68" s="439"/>
      <c r="G68" s="239" t="str">
        <f t="shared" si="1"/>
        <v/>
      </c>
      <c r="H68" s="433"/>
      <c r="I68" s="434"/>
      <c r="J68" s="435"/>
    </row>
    <row r="69" spans="2:10" s="1" customFormat="1" hidden="1" x14ac:dyDescent="0.2">
      <c r="B69" s="436">
        <f t="shared" si="0"/>
        <v>62</v>
      </c>
      <c r="C69" s="440"/>
      <c r="D69" s="437"/>
      <c r="E69" s="438"/>
      <c r="F69" s="439"/>
      <c r="G69" s="239" t="str">
        <f t="shared" si="1"/>
        <v/>
      </c>
      <c r="H69" s="433"/>
      <c r="I69" s="434"/>
      <c r="J69" s="435"/>
    </row>
    <row r="70" spans="2:10" s="1" customFormat="1" hidden="1" x14ac:dyDescent="0.2">
      <c r="B70" s="436">
        <f t="shared" si="0"/>
        <v>63</v>
      </c>
      <c r="C70" s="440"/>
      <c r="D70" s="437"/>
      <c r="E70" s="438"/>
      <c r="F70" s="439"/>
      <c r="G70" s="239" t="str">
        <f t="shared" si="1"/>
        <v/>
      </c>
    </row>
    <row r="71" spans="2:10" s="1" customFormat="1" hidden="1" x14ac:dyDescent="0.2">
      <c r="B71" s="436">
        <f t="shared" si="0"/>
        <v>64</v>
      </c>
      <c r="C71" s="440"/>
      <c r="D71" s="437"/>
      <c r="E71" s="438"/>
      <c r="F71" s="439"/>
      <c r="G71" s="239" t="str">
        <f t="shared" si="1"/>
        <v/>
      </c>
      <c r="H71" s="226"/>
    </row>
    <row r="72" spans="2:10" s="1" customFormat="1" hidden="1" x14ac:dyDescent="0.2">
      <c r="B72" s="436">
        <f t="shared" si="0"/>
        <v>65</v>
      </c>
      <c r="C72" s="440"/>
      <c r="D72" s="437"/>
      <c r="E72" s="438"/>
      <c r="F72" s="439"/>
      <c r="G72" s="239" t="str">
        <f t="shared" si="1"/>
        <v/>
      </c>
      <c r="H72" s="392"/>
      <c r="I72" s="226"/>
      <c r="J72" s="226"/>
    </row>
    <row r="73" spans="2:10" s="1" customFormat="1" hidden="1" x14ac:dyDescent="0.2">
      <c r="B73" s="436">
        <f t="shared" ref="B73:B136" si="2">B72+1</f>
        <v>66</v>
      </c>
      <c r="C73" s="440"/>
      <c r="D73" s="437"/>
      <c r="E73" s="438"/>
      <c r="F73" s="439"/>
      <c r="G73" s="239" t="str">
        <f t="shared" si="1"/>
        <v/>
      </c>
      <c r="I73" s="392"/>
      <c r="J73" s="392"/>
    </row>
    <row r="74" spans="2:10" s="1" customFormat="1" ht="12.75" hidden="1" customHeight="1" x14ac:dyDescent="0.2">
      <c r="B74" s="436">
        <f t="shared" si="2"/>
        <v>67</v>
      </c>
      <c r="C74" s="440"/>
      <c r="D74" s="437"/>
      <c r="E74" s="438"/>
      <c r="F74" s="439"/>
      <c r="G74" s="239" t="str">
        <f t="shared" si="1"/>
        <v/>
      </c>
      <c r="H74" s="393"/>
    </row>
    <row r="75" spans="2:10" s="1" customFormat="1" ht="12.75" hidden="1" customHeight="1" x14ac:dyDescent="0.2">
      <c r="B75" s="436">
        <f t="shared" si="2"/>
        <v>68</v>
      </c>
      <c r="C75" s="440"/>
      <c r="D75" s="437"/>
      <c r="E75" s="438"/>
      <c r="F75" s="439"/>
      <c r="G75" s="239" t="str">
        <f t="shared" si="1"/>
        <v/>
      </c>
      <c r="H75" s="393"/>
    </row>
    <row r="76" spans="2:10" s="1" customFormat="1" ht="12.75" hidden="1" customHeight="1" x14ac:dyDescent="0.2">
      <c r="B76" s="436">
        <f t="shared" si="2"/>
        <v>69</v>
      </c>
      <c r="C76" s="440"/>
      <c r="D76" s="437"/>
      <c r="E76" s="438"/>
      <c r="F76" s="439"/>
      <c r="G76" s="239" t="str">
        <f t="shared" si="1"/>
        <v/>
      </c>
      <c r="H76" s="393"/>
    </row>
    <row r="77" spans="2:10" s="1" customFormat="1" ht="12.75" hidden="1" customHeight="1" x14ac:dyDescent="0.2">
      <c r="B77" s="436">
        <f t="shared" si="2"/>
        <v>70</v>
      </c>
      <c r="C77" s="440"/>
      <c r="D77" s="437"/>
      <c r="E77" s="438"/>
      <c r="F77" s="439"/>
      <c r="G77" s="239" t="str">
        <f t="shared" si="1"/>
        <v/>
      </c>
      <c r="H77" s="393"/>
    </row>
    <row r="78" spans="2:10" s="1" customFormat="1" ht="12.75" hidden="1" customHeight="1" x14ac:dyDescent="0.2">
      <c r="B78" s="436">
        <f t="shared" si="2"/>
        <v>71</v>
      </c>
      <c r="C78" s="440"/>
      <c r="D78" s="437"/>
      <c r="E78" s="438"/>
      <c r="F78" s="439"/>
      <c r="G78" s="239" t="str">
        <f t="shared" si="1"/>
        <v/>
      </c>
      <c r="H78" s="393"/>
    </row>
    <row r="79" spans="2:10" s="1" customFormat="1" ht="12.75" hidden="1" customHeight="1" x14ac:dyDescent="0.2">
      <c r="B79" s="436">
        <f t="shared" si="2"/>
        <v>72</v>
      </c>
      <c r="C79" s="440"/>
      <c r="D79" s="437"/>
      <c r="E79" s="438"/>
      <c r="F79" s="439"/>
      <c r="G79" s="239" t="str">
        <f t="shared" si="1"/>
        <v/>
      </c>
      <c r="H79" s="393"/>
    </row>
    <row r="80" spans="2:10" s="1" customFormat="1" hidden="1" x14ac:dyDescent="0.2">
      <c r="B80" s="436">
        <f t="shared" si="2"/>
        <v>73</v>
      </c>
      <c r="C80" s="446"/>
      <c r="D80" s="447"/>
      <c r="E80" s="437"/>
      <c r="F80" s="439"/>
      <c r="G80" s="239" t="str">
        <f t="shared" si="1"/>
        <v/>
      </c>
      <c r="H80" s="393"/>
    </row>
    <row r="81" spans="2:7" s="1" customFormat="1" hidden="1" x14ac:dyDescent="0.2">
      <c r="B81" s="436">
        <f t="shared" si="2"/>
        <v>74</v>
      </c>
      <c r="C81" s="440"/>
      <c r="D81" s="437"/>
      <c r="E81" s="429"/>
      <c r="F81" s="444"/>
      <c r="G81" s="239" t="str">
        <f t="shared" si="1"/>
        <v/>
      </c>
    </row>
    <row r="82" spans="2:7" s="1" customFormat="1" hidden="1" x14ac:dyDescent="0.2">
      <c r="B82" s="436">
        <f t="shared" si="2"/>
        <v>75</v>
      </c>
      <c r="C82" s="440"/>
      <c r="D82" s="437"/>
      <c r="E82" s="437"/>
      <c r="F82" s="445"/>
      <c r="G82" s="239" t="str">
        <f t="shared" si="1"/>
        <v/>
      </c>
    </row>
    <row r="83" spans="2:7" s="1" customFormat="1" hidden="1" x14ac:dyDescent="0.2">
      <c r="B83" s="436">
        <f t="shared" si="2"/>
        <v>76</v>
      </c>
      <c r="C83" s="440"/>
      <c r="D83" s="437"/>
      <c r="E83" s="437"/>
      <c r="F83" s="445"/>
      <c r="G83" s="239" t="str">
        <f t="shared" si="1"/>
        <v/>
      </c>
    </row>
    <row r="84" spans="2:7" s="1" customFormat="1" hidden="1" x14ac:dyDescent="0.2">
      <c r="B84" s="436">
        <f t="shared" si="2"/>
        <v>77</v>
      </c>
      <c r="C84" s="440"/>
      <c r="D84" s="437"/>
      <c r="E84" s="437"/>
      <c r="F84" s="445"/>
      <c r="G84" s="239" t="str">
        <f t="shared" si="1"/>
        <v/>
      </c>
    </row>
    <row r="85" spans="2:7" s="1" customFormat="1" hidden="1" x14ac:dyDescent="0.2">
      <c r="B85" s="436">
        <f t="shared" si="2"/>
        <v>78</v>
      </c>
      <c r="C85" s="440"/>
      <c r="D85" s="437"/>
      <c r="E85" s="437"/>
      <c r="F85" s="445"/>
      <c r="G85" s="239" t="str">
        <f t="shared" si="1"/>
        <v/>
      </c>
    </row>
    <row r="86" spans="2:7" s="1" customFormat="1" hidden="1" x14ac:dyDescent="0.2">
      <c r="B86" s="436">
        <f t="shared" si="2"/>
        <v>79</v>
      </c>
      <c r="C86" s="440"/>
      <c r="D86" s="437"/>
      <c r="E86" s="437"/>
      <c r="F86" s="445"/>
      <c r="G86" s="239" t="str">
        <f t="shared" si="1"/>
        <v/>
      </c>
    </row>
    <row r="87" spans="2:7" s="1" customFormat="1" hidden="1" x14ac:dyDescent="0.2">
      <c r="B87" s="436">
        <f t="shared" si="2"/>
        <v>80</v>
      </c>
      <c r="C87" s="440"/>
      <c r="D87" s="437"/>
      <c r="E87" s="437"/>
      <c r="F87" s="445"/>
      <c r="G87" s="239" t="str">
        <f t="shared" si="1"/>
        <v/>
      </c>
    </row>
    <row r="88" spans="2:7" s="1" customFormat="1" hidden="1" x14ac:dyDescent="0.2">
      <c r="B88" s="436">
        <f t="shared" si="2"/>
        <v>81</v>
      </c>
      <c r="C88" s="440"/>
      <c r="D88" s="437"/>
      <c r="E88" s="437"/>
      <c r="F88" s="445"/>
      <c r="G88" s="239" t="str">
        <f t="shared" si="1"/>
        <v/>
      </c>
    </row>
    <row r="89" spans="2:7" s="1" customFormat="1" hidden="1" x14ac:dyDescent="0.2">
      <c r="B89" s="436">
        <f t="shared" si="2"/>
        <v>82</v>
      </c>
      <c r="C89" s="440"/>
      <c r="D89" s="437"/>
      <c r="E89" s="437"/>
      <c r="F89" s="445"/>
      <c r="G89" s="239" t="str">
        <f t="shared" si="1"/>
        <v/>
      </c>
    </row>
    <row r="90" spans="2:7" s="1" customFormat="1" hidden="1" x14ac:dyDescent="0.2">
      <c r="B90" s="436">
        <f t="shared" si="2"/>
        <v>83</v>
      </c>
      <c r="C90" s="440"/>
      <c r="D90" s="437"/>
      <c r="E90" s="437"/>
      <c r="F90" s="445"/>
      <c r="G90" s="239" t="str">
        <f t="shared" si="1"/>
        <v/>
      </c>
    </row>
    <row r="91" spans="2:7" s="1" customFormat="1" hidden="1" x14ac:dyDescent="0.2">
      <c r="B91" s="436">
        <f t="shared" si="2"/>
        <v>84</v>
      </c>
      <c r="C91" s="440"/>
      <c r="D91" s="437"/>
      <c r="E91" s="437"/>
      <c r="F91" s="445"/>
      <c r="G91" s="239" t="str">
        <f t="shared" si="1"/>
        <v/>
      </c>
    </row>
    <row r="92" spans="2:7" s="1" customFormat="1" hidden="1" x14ac:dyDescent="0.2">
      <c r="B92" s="436">
        <f t="shared" si="2"/>
        <v>85</v>
      </c>
      <c r="C92" s="440"/>
      <c r="D92" s="437"/>
      <c r="E92" s="437"/>
      <c r="F92" s="445"/>
      <c r="G92" s="239" t="str">
        <f t="shared" si="1"/>
        <v/>
      </c>
    </row>
    <row r="93" spans="2:7" s="1" customFormat="1" hidden="1" x14ac:dyDescent="0.2">
      <c r="B93" s="436">
        <f t="shared" si="2"/>
        <v>86</v>
      </c>
      <c r="C93" s="440"/>
      <c r="D93" s="437"/>
      <c r="E93" s="437"/>
      <c r="F93" s="445"/>
      <c r="G93" s="239" t="str">
        <f t="shared" si="1"/>
        <v/>
      </c>
    </row>
    <row r="94" spans="2:7" s="1" customFormat="1" hidden="1" x14ac:dyDescent="0.2">
      <c r="B94" s="436">
        <f t="shared" si="2"/>
        <v>87</v>
      </c>
      <c r="C94" s="440"/>
      <c r="D94" s="437"/>
      <c r="E94" s="437"/>
      <c r="F94" s="445"/>
      <c r="G94" s="239" t="str">
        <f t="shared" si="1"/>
        <v/>
      </c>
    </row>
    <row r="95" spans="2:7" s="1" customFormat="1" hidden="1" x14ac:dyDescent="0.2">
      <c r="B95" s="436">
        <f t="shared" si="2"/>
        <v>88</v>
      </c>
      <c r="C95" s="440"/>
      <c r="D95" s="437"/>
      <c r="E95" s="437"/>
      <c r="F95" s="445"/>
      <c r="G95" s="239" t="str">
        <f t="shared" si="1"/>
        <v/>
      </c>
    </row>
    <row r="96" spans="2:7" s="1" customFormat="1" hidden="1" x14ac:dyDescent="0.2">
      <c r="B96" s="436">
        <f t="shared" si="2"/>
        <v>89</v>
      </c>
      <c r="C96" s="440"/>
      <c r="D96" s="437"/>
      <c r="E96" s="437"/>
      <c r="F96" s="445"/>
      <c r="G96" s="239" t="str">
        <f t="shared" si="1"/>
        <v/>
      </c>
    </row>
    <row r="97" spans="2:10" s="1" customFormat="1" hidden="1" x14ac:dyDescent="0.2">
      <c r="B97" s="436">
        <f t="shared" si="2"/>
        <v>90</v>
      </c>
      <c r="C97" s="440"/>
      <c r="D97" s="437"/>
      <c r="E97" s="437"/>
      <c r="F97" s="445"/>
      <c r="G97" s="239" t="str">
        <f t="shared" si="1"/>
        <v/>
      </c>
    </row>
    <row r="98" spans="2:10" s="1" customFormat="1" hidden="1" x14ac:dyDescent="0.2">
      <c r="B98" s="436">
        <f t="shared" si="2"/>
        <v>91</v>
      </c>
      <c r="C98" s="440"/>
      <c r="D98" s="437"/>
      <c r="E98" s="437"/>
      <c r="F98" s="445"/>
      <c r="G98" s="239" t="str">
        <f t="shared" ref="G98:G161" si="3">IF($F97&lt;&gt;"","ja","")</f>
        <v/>
      </c>
    </row>
    <row r="99" spans="2:10" s="1" customFormat="1" hidden="1" x14ac:dyDescent="0.2">
      <c r="B99" s="436">
        <f t="shared" si="2"/>
        <v>92</v>
      </c>
      <c r="C99" s="440"/>
      <c r="D99" s="437"/>
      <c r="E99" s="437"/>
      <c r="F99" s="445"/>
      <c r="G99" s="239" t="str">
        <f t="shared" si="3"/>
        <v/>
      </c>
    </row>
    <row r="100" spans="2:10" s="1" customFormat="1" hidden="1" x14ac:dyDescent="0.2">
      <c r="B100" s="436">
        <f t="shared" si="2"/>
        <v>93</v>
      </c>
      <c r="C100" s="440"/>
      <c r="D100" s="437"/>
      <c r="E100" s="437"/>
      <c r="F100" s="445"/>
      <c r="G100" s="239" t="str">
        <f t="shared" si="3"/>
        <v/>
      </c>
    </row>
    <row r="101" spans="2:10" s="1" customFormat="1" hidden="1" x14ac:dyDescent="0.2">
      <c r="B101" s="436">
        <f t="shared" si="2"/>
        <v>94</v>
      </c>
      <c r="C101" s="440"/>
      <c r="D101" s="437"/>
      <c r="E101" s="437"/>
      <c r="F101" s="445"/>
      <c r="G101" s="239" t="str">
        <f t="shared" si="3"/>
        <v/>
      </c>
    </row>
    <row r="102" spans="2:10" s="1" customFormat="1" hidden="1" x14ac:dyDescent="0.2">
      <c r="B102" s="436">
        <f t="shared" si="2"/>
        <v>95</v>
      </c>
      <c r="C102" s="440"/>
      <c r="D102" s="437"/>
      <c r="E102" s="437"/>
      <c r="F102" s="445"/>
      <c r="G102" s="239" t="str">
        <f t="shared" si="3"/>
        <v/>
      </c>
    </row>
    <row r="103" spans="2:10" s="1" customFormat="1" hidden="1" x14ac:dyDescent="0.2">
      <c r="B103" s="436">
        <f t="shared" si="2"/>
        <v>96</v>
      </c>
      <c r="C103" s="440"/>
      <c r="D103" s="437"/>
      <c r="E103" s="437"/>
      <c r="F103" s="445"/>
      <c r="G103" s="239" t="str">
        <f t="shared" si="3"/>
        <v/>
      </c>
    </row>
    <row r="104" spans="2:10" s="1" customFormat="1" hidden="1" x14ac:dyDescent="0.2">
      <c r="B104" s="436">
        <f t="shared" si="2"/>
        <v>97</v>
      </c>
      <c r="C104" s="440"/>
      <c r="D104" s="437"/>
      <c r="E104" s="437"/>
      <c r="F104" s="445"/>
      <c r="G104" s="239" t="str">
        <f t="shared" si="3"/>
        <v/>
      </c>
    </row>
    <row r="105" spans="2:10" s="1" customFormat="1" hidden="1" x14ac:dyDescent="0.2">
      <c r="B105" s="436">
        <f t="shared" si="2"/>
        <v>98</v>
      </c>
      <c r="C105" s="428"/>
      <c r="D105" s="429"/>
      <c r="E105" s="430"/>
      <c r="F105" s="431"/>
      <c r="G105" s="239" t="str">
        <f t="shared" si="3"/>
        <v/>
      </c>
      <c r="H105" s="433"/>
      <c r="I105" s="434"/>
      <c r="J105" s="435"/>
    </row>
    <row r="106" spans="2:10" s="1" customFormat="1" hidden="1" x14ac:dyDescent="0.2">
      <c r="B106" s="436">
        <f t="shared" si="2"/>
        <v>99</v>
      </c>
      <c r="C106" s="428"/>
      <c r="D106" s="429"/>
      <c r="E106" s="430"/>
      <c r="F106" s="431"/>
      <c r="G106" s="239" t="str">
        <f t="shared" si="3"/>
        <v/>
      </c>
      <c r="H106" s="433"/>
      <c r="I106" s="434"/>
      <c r="J106" s="435"/>
    </row>
    <row r="107" spans="2:10" s="1" customFormat="1" hidden="1" x14ac:dyDescent="0.2">
      <c r="B107" s="436">
        <f t="shared" si="2"/>
        <v>100</v>
      </c>
      <c r="C107" s="428"/>
      <c r="D107" s="429"/>
      <c r="E107" s="430"/>
      <c r="F107" s="431"/>
      <c r="G107" s="239" t="str">
        <f t="shared" si="3"/>
        <v/>
      </c>
      <c r="H107" s="433"/>
      <c r="I107" s="434"/>
      <c r="J107" s="435"/>
    </row>
    <row r="108" spans="2:10" s="1" customFormat="1" hidden="1" x14ac:dyDescent="0.2">
      <c r="B108" s="436">
        <f t="shared" si="2"/>
        <v>101</v>
      </c>
      <c r="C108" s="428"/>
      <c r="D108" s="429"/>
      <c r="E108" s="430"/>
      <c r="F108" s="431"/>
      <c r="G108" s="239" t="str">
        <f t="shared" si="3"/>
        <v/>
      </c>
      <c r="H108" s="433"/>
      <c r="I108" s="434"/>
      <c r="J108" s="435"/>
    </row>
    <row r="109" spans="2:10" s="1" customFormat="1" hidden="1" x14ac:dyDescent="0.2">
      <c r="B109" s="436">
        <f t="shared" si="2"/>
        <v>102</v>
      </c>
      <c r="C109" s="428"/>
      <c r="D109" s="429"/>
      <c r="E109" s="430"/>
      <c r="F109" s="431"/>
      <c r="G109" s="239" t="str">
        <f t="shared" si="3"/>
        <v/>
      </c>
      <c r="H109" s="433"/>
      <c r="I109" s="434"/>
      <c r="J109" s="435"/>
    </row>
    <row r="110" spans="2:10" s="1" customFormat="1" hidden="1" x14ac:dyDescent="0.2">
      <c r="B110" s="436">
        <f t="shared" si="2"/>
        <v>103</v>
      </c>
      <c r="C110" s="428"/>
      <c r="D110" s="429"/>
      <c r="E110" s="430"/>
      <c r="F110" s="431"/>
      <c r="G110" s="239" t="str">
        <f t="shared" si="3"/>
        <v/>
      </c>
      <c r="H110" s="433"/>
      <c r="I110" s="434"/>
      <c r="J110" s="435"/>
    </row>
    <row r="111" spans="2:10" s="1" customFormat="1" hidden="1" x14ac:dyDescent="0.2">
      <c r="B111" s="436">
        <f t="shared" si="2"/>
        <v>104</v>
      </c>
      <c r="C111" s="428"/>
      <c r="D111" s="429"/>
      <c r="E111" s="430"/>
      <c r="F111" s="431"/>
      <c r="G111" s="239" t="str">
        <f t="shared" si="3"/>
        <v/>
      </c>
      <c r="H111" s="433"/>
      <c r="I111" s="434"/>
      <c r="J111" s="435"/>
    </row>
    <row r="112" spans="2:10" s="1" customFormat="1" hidden="1" x14ac:dyDescent="0.2">
      <c r="B112" s="436">
        <f t="shared" si="2"/>
        <v>105</v>
      </c>
      <c r="C112" s="428"/>
      <c r="D112" s="429"/>
      <c r="E112" s="430"/>
      <c r="F112" s="431"/>
      <c r="G112" s="239" t="str">
        <f t="shared" si="3"/>
        <v/>
      </c>
      <c r="H112" s="433"/>
      <c r="I112" s="434"/>
      <c r="J112" s="435"/>
    </row>
    <row r="113" spans="2:10" s="1" customFormat="1" hidden="1" x14ac:dyDescent="0.2">
      <c r="B113" s="436">
        <f t="shared" si="2"/>
        <v>106</v>
      </c>
      <c r="C113" s="428"/>
      <c r="D113" s="437"/>
      <c r="E113" s="430"/>
      <c r="F113" s="431"/>
      <c r="G113" s="239" t="str">
        <f t="shared" si="3"/>
        <v/>
      </c>
      <c r="H113" s="433"/>
      <c r="I113" s="434"/>
      <c r="J113" s="435"/>
    </row>
    <row r="114" spans="2:10" s="1" customFormat="1" hidden="1" x14ac:dyDescent="0.2">
      <c r="B114" s="436">
        <f t="shared" si="2"/>
        <v>107</v>
      </c>
      <c r="C114" s="428"/>
      <c r="D114" s="437"/>
      <c r="E114" s="438"/>
      <c r="F114" s="439"/>
      <c r="G114" s="239" t="str">
        <f t="shared" si="3"/>
        <v/>
      </c>
      <c r="H114" s="433"/>
      <c r="I114" s="434"/>
      <c r="J114" s="435"/>
    </row>
    <row r="115" spans="2:10" s="1" customFormat="1" hidden="1" x14ac:dyDescent="0.2">
      <c r="B115" s="436">
        <f t="shared" si="2"/>
        <v>108</v>
      </c>
      <c r="C115" s="440"/>
      <c r="D115" s="437"/>
      <c r="E115" s="438"/>
      <c r="F115" s="439"/>
      <c r="G115" s="239" t="str">
        <f t="shared" si="3"/>
        <v/>
      </c>
      <c r="H115" s="433"/>
      <c r="I115" s="434"/>
      <c r="J115" s="435"/>
    </row>
    <row r="116" spans="2:10" s="1" customFormat="1" hidden="1" x14ac:dyDescent="0.2">
      <c r="B116" s="436">
        <f t="shared" si="2"/>
        <v>109</v>
      </c>
      <c r="C116" s="440"/>
      <c r="D116" s="437"/>
      <c r="E116" s="438"/>
      <c r="F116" s="439"/>
      <c r="G116" s="239" t="str">
        <f t="shared" si="3"/>
        <v/>
      </c>
      <c r="H116" s="433"/>
      <c r="I116" s="434"/>
      <c r="J116" s="435"/>
    </row>
    <row r="117" spans="2:10" s="1" customFormat="1" hidden="1" x14ac:dyDescent="0.2">
      <c r="B117" s="436">
        <f t="shared" si="2"/>
        <v>110</v>
      </c>
      <c r="C117" s="440"/>
      <c r="D117" s="437"/>
      <c r="E117" s="438"/>
      <c r="F117" s="439"/>
      <c r="G117" s="239" t="str">
        <f t="shared" si="3"/>
        <v/>
      </c>
      <c r="H117" s="433"/>
      <c r="I117" s="434"/>
      <c r="J117" s="435"/>
    </row>
    <row r="118" spans="2:10" s="1" customFormat="1" hidden="1" x14ac:dyDescent="0.2">
      <c r="B118" s="436">
        <f t="shared" si="2"/>
        <v>111</v>
      </c>
      <c r="C118" s="440"/>
      <c r="D118" s="437"/>
      <c r="E118" s="438"/>
      <c r="F118" s="439"/>
      <c r="G118" s="239" t="str">
        <f t="shared" si="3"/>
        <v/>
      </c>
    </row>
    <row r="119" spans="2:10" s="1" customFormat="1" hidden="1" x14ac:dyDescent="0.2">
      <c r="B119" s="436">
        <f t="shared" si="2"/>
        <v>112</v>
      </c>
      <c r="C119" s="440"/>
      <c r="D119" s="437"/>
      <c r="E119" s="438"/>
      <c r="F119" s="439"/>
      <c r="G119" s="239" t="str">
        <f t="shared" si="3"/>
        <v/>
      </c>
      <c r="H119" s="226"/>
    </row>
    <row r="120" spans="2:10" s="1" customFormat="1" hidden="1" x14ac:dyDescent="0.2">
      <c r="B120" s="436">
        <f t="shared" si="2"/>
        <v>113</v>
      </c>
      <c r="C120" s="440"/>
      <c r="D120" s="437"/>
      <c r="E120" s="438"/>
      <c r="F120" s="439"/>
      <c r="G120" s="239" t="str">
        <f t="shared" si="3"/>
        <v/>
      </c>
      <c r="H120" s="392"/>
      <c r="I120" s="226"/>
      <c r="J120" s="226"/>
    </row>
    <row r="121" spans="2:10" s="1" customFormat="1" hidden="1" x14ac:dyDescent="0.2">
      <c r="B121" s="436">
        <f t="shared" si="2"/>
        <v>114</v>
      </c>
      <c r="C121" s="440"/>
      <c r="D121" s="437"/>
      <c r="E121" s="438"/>
      <c r="F121" s="439"/>
      <c r="G121" s="239" t="str">
        <f t="shared" si="3"/>
        <v/>
      </c>
      <c r="I121" s="392"/>
      <c r="J121" s="392"/>
    </row>
    <row r="122" spans="2:10" s="1" customFormat="1" ht="12.75" hidden="1" customHeight="1" x14ac:dyDescent="0.2">
      <c r="B122" s="436">
        <f t="shared" si="2"/>
        <v>115</v>
      </c>
      <c r="C122" s="440"/>
      <c r="D122" s="437"/>
      <c r="E122" s="438"/>
      <c r="F122" s="439"/>
      <c r="G122" s="239" t="str">
        <f t="shared" si="3"/>
        <v/>
      </c>
      <c r="H122" s="393"/>
    </row>
    <row r="123" spans="2:10" s="1" customFormat="1" ht="12.75" hidden="1" customHeight="1" x14ac:dyDescent="0.2">
      <c r="B123" s="436">
        <f t="shared" si="2"/>
        <v>116</v>
      </c>
      <c r="C123" s="440"/>
      <c r="D123" s="437"/>
      <c r="E123" s="438"/>
      <c r="F123" s="439"/>
      <c r="G123" s="239" t="str">
        <f t="shared" si="3"/>
        <v/>
      </c>
      <c r="H123" s="393"/>
    </row>
    <row r="124" spans="2:10" s="1" customFormat="1" ht="12.75" hidden="1" customHeight="1" x14ac:dyDescent="0.2">
      <c r="B124" s="436">
        <f t="shared" si="2"/>
        <v>117</v>
      </c>
      <c r="C124" s="440"/>
      <c r="D124" s="437"/>
      <c r="E124" s="438"/>
      <c r="F124" s="439"/>
      <c r="G124" s="239" t="str">
        <f t="shared" si="3"/>
        <v/>
      </c>
      <c r="H124" s="393"/>
    </row>
    <row r="125" spans="2:10" s="1" customFormat="1" ht="12.75" hidden="1" customHeight="1" x14ac:dyDescent="0.2">
      <c r="B125" s="436">
        <f t="shared" si="2"/>
        <v>118</v>
      </c>
      <c r="C125" s="440"/>
      <c r="D125" s="437"/>
      <c r="E125" s="438"/>
      <c r="F125" s="439"/>
      <c r="G125" s="239" t="str">
        <f t="shared" si="3"/>
        <v/>
      </c>
      <c r="H125" s="393"/>
    </row>
    <row r="126" spans="2:10" s="1" customFormat="1" ht="12.75" hidden="1" customHeight="1" x14ac:dyDescent="0.2">
      <c r="B126" s="436">
        <f t="shared" si="2"/>
        <v>119</v>
      </c>
      <c r="C126" s="440"/>
      <c r="D126" s="437"/>
      <c r="E126" s="438"/>
      <c r="F126" s="439"/>
      <c r="G126" s="239" t="str">
        <f t="shared" si="3"/>
        <v/>
      </c>
      <c r="H126" s="393"/>
    </row>
    <row r="127" spans="2:10" s="1" customFormat="1" ht="12.75" hidden="1" customHeight="1" x14ac:dyDescent="0.2">
      <c r="B127" s="436">
        <f t="shared" si="2"/>
        <v>120</v>
      </c>
      <c r="C127" s="440"/>
      <c r="D127" s="437"/>
      <c r="E127" s="438"/>
      <c r="F127" s="439"/>
      <c r="G127" s="239" t="str">
        <f t="shared" si="3"/>
        <v/>
      </c>
      <c r="H127" s="393"/>
    </row>
    <row r="128" spans="2:10" s="1" customFormat="1" hidden="1" x14ac:dyDescent="0.2">
      <c r="B128" s="436">
        <f t="shared" si="2"/>
        <v>121</v>
      </c>
      <c r="C128" s="446"/>
      <c r="D128" s="447"/>
      <c r="E128" s="437"/>
      <c r="F128" s="439"/>
      <c r="G128" s="239" t="str">
        <f t="shared" si="3"/>
        <v/>
      </c>
      <c r="H128" s="393"/>
    </row>
    <row r="129" spans="2:7" s="1" customFormat="1" hidden="1" x14ac:dyDescent="0.2">
      <c r="B129" s="436">
        <f t="shared" si="2"/>
        <v>122</v>
      </c>
      <c r="C129" s="440"/>
      <c r="D129" s="437"/>
      <c r="E129" s="429"/>
      <c r="F129" s="444"/>
      <c r="G129" s="239" t="str">
        <f t="shared" si="3"/>
        <v/>
      </c>
    </row>
    <row r="130" spans="2:7" s="1" customFormat="1" hidden="1" x14ac:dyDescent="0.2">
      <c r="B130" s="436">
        <f t="shared" si="2"/>
        <v>123</v>
      </c>
      <c r="C130" s="440"/>
      <c r="D130" s="437"/>
      <c r="E130" s="437"/>
      <c r="F130" s="445"/>
      <c r="G130" s="239" t="str">
        <f t="shared" si="3"/>
        <v/>
      </c>
    </row>
    <row r="131" spans="2:7" s="1" customFormat="1" hidden="1" x14ac:dyDescent="0.2">
      <c r="B131" s="436">
        <f t="shared" si="2"/>
        <v>124</v>
      </c>
      <c r="C131" s="440"/>
      <c r="D131" s="437"/>
      <c r="E131" s="437"/>
      <c r="F131" s="445"/>
      <c r="G131" s="239" t="str">
        <f t="shared" si="3"/>
        <v/>
      </c>
    </row>
    <row r="132" spans="2:7" s="1" customFormat="1" hidden="1" x14ac:dyDescent="0.2">
      <c r="B132" s="436">
        <f t="shared" si="2"/>
        <v>125</v>
      </c>
      <c r="C132" s="440"/>
      <c r="D132" s="437"/>
      <c r="E132" s="437"/>
      <c r="F132" s="445"/>
      <c r="G132" s="239" t="str">
        <f t="shared" si="3"/>
        <v/>
      </c>
    </row>
    <row r="133" spans="2:7" s="1" customFormat="1" hidden="1" x14ac:dyDescent="0.2">
      <c r="B133" s="436">
        <f t="shared" si="2"/>
        <v>126</v>
      </c>
      <c r="C133" s="440"/>
      <c r="D133" s="437"/>
      <c r="E133" s="437"/>
      <c r="F133" s="445"/>
      <c r="G133" s="239" t="str">
        <f t="shared" si="3"/>
        <v/>
      </c>
    </row>
    <row r="134" spans="2:7" s="1" customFormat="1" hidden="1" x14ac:dyDescent="0.2">
      <c r="B134" s="436">
        <f t="shared" si="2"/>
        <v>127</v>
      </c>
      <c r="C134" s="440"/>
      <c r="D134" s="437"/>
      <c r="E134" s="437"/>
      <c r="F134" s="445"/>
      <c r="G134" s="239" t="str">
        <f t="shared" si="3"/>
        <v/>
      </c>
    </row>
    <row r="135" spans="2:7" s="1" customFormat="1" hidden="1" x14ac:dyDescent="0.2">
      <c r="B135" s="436">
        <f t="shared" si="2"/>
        <v>128</v>
      </c>
      <c r="C135" s="440"/>
      <c r="D135" s="437"/>
      <c r="E135" s="437"/>
      <c r="F135" s="445"/>
      <c r="G135" s="239" t="str">
        <f t="shared" si="3"/>
        <v/>
      </c>
    </row>
    <row r="136" spans="2:7" s="1" customFormat="1" hidden="1" x14ac:dyDescent="0.2">
      <c r="B136" s="436">
        <f t="shared" si="2"/>
        <v>129</v>
      </c>
      <c r="C136" s="440"/>
      <c r="D136" s="437"/>
      <c r="E136" s="437"/>
      <c r="F136" s="445"/>
      <c r="G136" s="239" t="str">
        <f t="shared" si="3"/>
        <v/>
      </c>
    </row>
    <row r="137" spans="2:7" s="1" customFormat="1" hidden="1" x14ac:dyDescent="0.2">
      <c r="B137" s="436">
        <f t="shared" ref="B137:B200" si="4">B136+1</f>
        <v>130</v>
      </c>
      <c r="C137" s="440"/>
      <c r="D137" s="437"/>
      <c r="E137" s="437"/>
      <c r="F137" s="445"/>
      <c r="G137" s="239" t="str">
        <f t="shared" si="3"/>
        <v/>
      </c>
    </row>
    <row r="138" spans="2:7" s="1" customFormat="1" hidden="1" x14ac:dyDescent="0.2">
      <c r="B138" s="436">
        <f t="shared" si="4"/>
        <v>131</v>
      </c>
      <c r="C138" s="440"/>
      <c r="D138" s="437"/>
      <c r="E138" s="437"/>
      <c r="F138" s="445"/>
      <c r="G138" s="239" t="str">
        <f t="shared" si="3"/>
        <v/>
      </c>
    </row>
    <row r="139" spans="2:7" s="1" customFormat="1" hidden="1" x14ac:dyDescent="0.2">
      <c r="B139" s="436">
        <f t="shared" si="4"/>
        <v>132</v>
      </c>
      <c r="C139" s="440"/>
      <c r="D139" s="437"/>
      <c r="E139" s="437"/>
      <c r="F139" s="445"/>
      <c r="G139" s="239" t="str">
        <f t="shared" si="3"/>
        <v/>
      </c>
    </row>
    <row r="140" spans="2:7" s="1" customFormat="1" hidden="1" x14ac:dyDescent="0.2">
      <c r="B140" s="436">
        <f t="shared" si="4"/>
        <v>133</v>
      </c>
      <c r="C140" s="440"/>
      <c r="D140" s="437"/>
      <c r="E140" s="437"/>
      <c r="F140" s="445"/>
      <c r="G140" s="239" t="str">
        <f t="shared" si="3"/>
        <v/>
      </c>
    </row>
    <row r="141" spans="2:7" s="1" customFormat="1" hidden="1" x14ac:dyDescent="0.2">
      <c r="B141" s="436">
        <f t="shared" si="4"/>
        <v>134</v>
      </c>
      <c r="C141" s="440"/>
      <c r="D141" s="437"/>
      <c r="E141" s="437"/>
      <c r="F141" s="445"/>
      <c r="G141" s="239" t="str">
        <f t="shared" si="3"/>
        <v/>
      </c>
    </row>
    <row r="142" spans="2:7" s="1" customFormat="1" hidden="1" x14ac:dyDescent="0.2">
      <c r="B142" s="436">
        <f t="shared" si="4"/>
        <v>135</v>
      </c>
      <c r="C142" s="440"/>
      <c r="D142" s="437"/>
      <c r="E142" s="437"/>
      <c r="F142" s="445"/>
      <c r="G142" s="239" t="str">
        <f t="shared" si="3"/>
        <v/>
      </c>
    </row>
    <row r="143" spans="2:7" s="1" customFormat="1" hidden="1" x14ac:dyDescent="0.2">
      <c r="B143" s="436">
        <f t="shared" si="4"/>
        <v>136</v>
      </c>
      <c r="C143" s="440"/>
      <c r="D143" s="437"/>
      <c r="E143" s="437"/>
      <c r="F143" s="445"/>
      <c r="G143" s="239" t="str">
        <f t="shared" si="3"/>
        <v/>
      </c>
    </row>
    <row r="144" spans="2:7" s="1" customFormat="1" hidden="1" x14ac:dyDescent="0.2">
      <c r="B144" s="436">
        <f t="shared" si="4"/>
        <v>137</v>
      </c>
      <c r="C144" s="440"/>
      <c r="D144" s="437"/>
      <c r="E144" s="437"/>
      <c r="F144" s="445"/>
      <c r="G144" s="239" t="str">
        <f t="shared" si="3"/>
        <v/>
      </c>
    </row>
    <row r="145" spans="2:10" s="1" customFormat="1" hidden="1" x14ac:dyDescent="0.2">
      <c r="B145" s="436">
        <f t="shared" si="4"/>
        <v>138</v>
      </c>
      <c r="C145" s="440"/>
      <c r="D145" s="437"/>
      <c r="E145" s="437"/>
      <c r="F145" s="445"/>
      <c r="G145" s="239" t="str">
        <f t="shared" si="3"/>
        <v/>
      </c>
    </row>
    <row r="146" spans="2:10" s="1" customFormat="1" hidden="1" x14ac:dyDescent="0.2">
      <c r="B146" s="436">
        <f t="shared" si="4"/>
        <v>139</v>
      </c>
      <c r="C146" s="440"/>
      <c r="D146" s="437"/>
      <c r="E146" s="437"/>
      <c r="F146" s="445"/>
      <c r="G146" s="239" t="str">
        <f t="shared" si="3"/>
        <v/>
      </c>
    </row>
    <row r="147" spans="2:10" s="1" customFormat="1" hidden="1" x14ac:dyDescent="0.2">
      <c r="B147" s="436">
        <f t="shared" si="4"/>
        <v>140</v>
      </c>
      <c r="C147" s="440"/>
      <c r="D147" s="437"/>
      <c r="E147" s="437"/>
      <c r="F147" s="445"/>
      <c r="G147" s="239" t="str">
        <f t="shared" si="3"/>
        <v/>
      </c>
    </row>
    <row r="148" spans="2:10" s="1" customFormat="1" hidden="1" x14ac:dyDescent="0.2">
      <c r="B148" s="436">
        <f t="shared" si="4"/>
        <v>141</v>
      </c>
      <c r="C148" s="440"/>
      <c r="D148" s="437"/>
      <c r="E148" s="437"/>
      <c r="F148" s="445"/>
      <c r="G148" s="239" t="str">
        <f t="shared" si="3"/>
        <v/>
      </c>
    </row>
    <row r="149" spans="2:10" s="1" customFormat="1" hidden="1" x14ac:dyDescent="0.2">
      <c r="B149" s="436">
        <f t="shared" si="4"/>
        <v>142</v>
      </c>
      <c r="C149" s="440"/>
      <c r="D149" s="437"/>
      <c r="E149" s="437"/>
      <c r="F149" s="445"/>
      <c r="G149" s="239" t="str">
        <f t="shared" si="3"/>
        <v/>
      </c>
    </row>
    <row r="150" spans="2:10" s="1" customFormat="1" hidden="1" x14ac:dyDescent="0.2">
      <c r="B150" s="436">
        <f t="shared" si="4"/>
        <v>143</v>
      </c>
      <c r="C150" s="440"/>
      <c r="D150" s="437"/>
      <c r="E150" s="437"/>
      <c r="F150" s="445"/>
      <c r="G150" s="239" t="str">
        <f t="shared" si="3"/>
        <v/>
      </c>
    </row>
    <row r="151" spans="2:10" s="1" customFormat="1" hidden="1" x14ac:dyDescent="0.2">
      <c r="B151" s="436">
        <f t="shared" si="4"/>
        <v>144</v>
      </c>
      <c r="C151" s="440"/>
      <c r="D151" s="437"/>
      <c r="E151" s="437"/>
      <c r="F151" s="445"/>
      <c r="G151" s="239" t="str">
        <f t="shared" si="3"/>
        <v/>
      </c>
    </row>
    <row r="152" spans="2:10" s="1" customFormat="1" hidden="1" x14ac:dyDescent="0.2">
      <c r="B152" s="436">
        <f t="shared" si="4"/>
        <v>145</v>
      </c>
      <c r="C152" s="440"/>
      <c r="D152" s="437"/>
      <c r="E152" s="437"/>
      <c r="F152" s="445"/>
      <c r="G152" s="239" t="str">
        <f t="shared" si="3"/>
        <v/>
      </c>
    </row>
    <row r="153" spans="2:10" s="1" customFormat="1" hidden="1" x14ac:dyDescent="0.2">
      <c r="B153" s="436">
        <f t="shared" si="4"/>
        <v>146</v>
      </c>
      <c r="C153" s="428"/>
      <c r="D153" s="429"/>
      <c r="E153" s="430"/>
      <c r="F153" s="431"/>
      <c r="G153" s="239" t="str">
        <f t="shared" si="3"/>
        <v/>
      </c>
      <c r="H153" s="433"/>
      <c r="I153" s="434"/>
      <c r="J153" s="435"/>
    </row>
    <row r="154" spans="2:10" s="1" customFormat="1" hidden="1" x14ac:dyDescent="0.2">
      <c r="B154" s="436">
        <f t="shared" si="4"/>
        <v>147</v>
      </c>
      <c r="C154" s="428"/>
      <c r="D154" s="429"/>
      <c r="E154" s="430"/>
      <c r="F154" s="431"/>
      <c r="G154" s="239" t="str">
        <f t="shared" si="3"/>
        <v/>
      </c>
      <c r="H154" s="433"/>
      <c r="I154" s="434"/>
      <c r="J154" s="435"/>
    </row>
    <row r="155" spans="2:10" s="1" customFormat="1" hidden="1" x14ac:dyDescent="0.2">
      <c r="B155" s="436">
        <f t="shared" si="4"/>
        <v>148</v>
      </c>
      <c r="C155" s="428"/>
      <c r="D155" s="429"/>
      <c r="E155" s="430"/>
      <c r="F155" s="431"/>
      <c r="G155" s="239" t="str">
        <f t="shared" si="3"/>
        <v/>
      </c>
      <c r="H155" s="433"/>
      <c r="I155" s="434"/>
      <c r="J155" s="435"/>
    </row>
    <row r="156" spans="2:10" s="1" customFormat="1" hidden="1" x14ac:dyDescent="0.2">
      <c r="B156" s="436">
        <f t="shared" si="4"/>
        <v>149</v>
      </c>
      <c r="C156" s="428"/>
      <c r="D156" s="429"/>
      <c r="E156" s="430"/>
      <c r="F156" s="431"/>
      <c r="G156" s="239" t="str">
        <f t="shared" si="3"/>
        <v/>
      </c>
      <c r="H156" s="433"/>
      <c r="I156" s="434"/>
      <c r="J156" s="435"/>
    </row>
    <row r="157" spans="2:10" s="1" customFormat="1" hidden="1" x14ac:dyDescent="0.2">
      <c r="B157" s="436">
        <f t="shared" si="4"/>
        <v>150</v>
      </c>
      <c r="C157" s="428"/>
      <c r="D157" s="429"/>
      <c r="E157" s="430"/>
      <c r="F157" s="431"/>
      <c r="G157" s="239" t="str">
        <f t="shared" si="3"/>
        <v/>
      </c>
      <c r="H157" s="433"/>
      <c r="I157" s="434"/>
      <c r="J157" s="435"/>
    </row>
    <row r="158" spans="2:10" s="1" customFormat="1" hidden="1" x14ac:dyDescent="0.2">
      <c r="B158" s="436">
        <f t="shared" si="4"/>
        <v>151</v>
      </c>
      <c r="C158" s="428"/>
      <c r="D158" s="429"/>
      <c r="E158" s="430"/>
      <c r="F158" s="431"/>
      <c r="G158" s="239" t="str">
        <f t="shared" si="3"/>
        <v/>
      </c>
      <c r="H158" s="433"/>
      <c r="I158" s="434"/>
      <c r="J158" s="435"/>
    </row>
    <row r="159" spans="2:10" s="1" customFormat="1" hidden="1" x14ac:dyDescent="0.2">
      <c r="B159" s="436">
        <f t="shared" si="4"/>
        <v>152</v>
      </c>
      <c r="C159" s="428"/>
      <c r="D159" s="429"/>
      <c r="E159" s="430"/>
      <c r="F159" s="431"/>
      <c r="G159" s="239" t="str">
        <f t="shared" si="3"/>
        <v/>
      </c>
      <c r="H159" s="433"/>
      <c r="I159" s="434"/>
      <c r="J159" s="435"/>
    </row>
    <row r="160" spans="2:10" s="1" customFormat="1" hidden="1" x14ac:dyDescent="0.2">
      <c r="B160" s="436">
        <f t="shared" si="4"/>
        <v>153</v>
      </c>
      <c r="C160" s="428"/>
      <c r="D160" s="429"/>
      <c r="E160" s="430"/>
      <c r="F160" s="431"/>
      <c r="G160" s="239" t="str">
        <f t="shared" si="3"/>
        <v/>
      </c>
      <c r="H160" s="433"/>
      <c r="I160" s="434"/>
      <c r="J160" s="435"/>
    </row>
    <row r="161" spans="2:10" s="1" customFormat="1" hidden="1" x14ac:dyDescent="0.2">
      <c r="B161" s="436">
        <f t="shared" si="4"/>
        <v>154</v>
      </c>
      <c r="C161" s="428"/>
      <c r="D161" s="437"/>
      <c r="E161" s="430"/>
      <c r="F161" s="431"/>
      <c r="G161" s="239" t="str">
        <f t="shared" si="3"/>
        <v/>
      </c>
      <c r="H161" s="433"/>
      <c r="I161" s="434"/>
      <c r="J161" s="435"/>
    </row>
    <row r="162" spans="2:10" s="1" customFormat="1" hidden="1" x14ac:dyDescent="0.2">
      <c r="B162" s="436">
        <f t="shared" si="4"/>
        <v>155</v>
      </c>
      <c r="C162" s="428"/>
      <c r="D162" s="437"/>
      <c r="E162" s="438"/>
      <c r="F162" s="439"/>
      <c r="G162" s="239" t="str">
        <f t="shared" ref="G162:G207" si="5">IF($F161&lt;&gt;"","ja","")</f>
        <v/>
      </c>
      <c r="H162" s="433"/>
      <c r="I162" s="434"/>
      <c r="J162" s="435"/>
    </row>
    <row r="163" spans="2:10" s="1" customFormat="1" hidden="1" x14ac:dyDescent="0.2">
      <c r="B163" s="436">
        <f t="shared" si="4"/>
        <v>156</v>
      </c>
      <c r="C163" s="440"/>
      <c r="D163" s="437"/>
      <c r="E163" s="438"/>
      <c r="F163" s="439"/>
      <c r="G163" s="239" t="str">
        <f t="shared" si="5"/>
        <v/>
      </c>
      <c r="H163" s="433"/>
      <c r="I163" s="434"/>
      <c r="J163" s="435"/>
    </row>
    <row r="164" spans="2:10" s="1" customFormat="1" hidden="1" x14ac:dyDescent="0.2">
      <c r="B164" s="436">
        <f t="shared" si="4"/>
        <v>157</v>
      </c>
      <c r="C164" s="440"/>
      <c r="D164" s="437"/>
      <c r="E164" s="438"/>
      <c r="F164" s="439"/>
      <c r="G164" s="239" t="str">
        <f t="shared" si="5"/>
        <v/>
      </c>
      <c r="H164" s="433"/>
      <c r="I164" s="434"/>
      <c r="J164" s="435"/>
    </row>
    <row r="165" spans="2:10" s="1" customFormat="1" hidden="1" x14ac:dyDescent="0.2">
      <c r="B165" s="436">
        <f t="shared" si="4"/>
        <v>158</v>
      </c>
      <c r="C165" s="440"/>
      <c r="D165" s="437"/>
      <c r="E165" s="438"/>
      <c r="F165" s="439"/>
      <c r="G165" s="239" t="str">
        <f t="shared" si="5"/>
        <v/>
      </c>
      <c r="H165" s="433"/>
      <c r="I165" s="434"/>
      <c r="J165" s="435"/>
    </row>
    <row r="166" spans="2:10" s="1" customFormat="1" hidden="1" x14ac:dyDescent="0.2">
      <c r="B166" s="436">
        <f t="shared" si="4"/>
        <v>159</v>
      </c>
      <c r="C166" s="440"/>
      <c r="D166" s="437"/>
      <c r="E166" s="438"/>
      <c r="F166" s="439"/>
      <c r="G166" s="239" t="str">
        <f t="shared" si="5"/>
        <v/>
      </c>
    </row>
    <row r="167" spans="2:10" s="1" customFormat="1" hidden="1" x14ac:dyDescent="0.2">
      <c r="B167" s="436">
        <f t="shared" si="4"/>
        <v>160</v>
      </c>
      <c r="C167" s="440"/>
      <c r="D167" s="437"/>
      <c r="E167" s="438"/>
      <c r="F167" s="439"/>
      <c r="G167" s="239" t="str">
        <f t="shared" si="5"/>
        <v/>
      </c>
      <c r="H167" s="226"/>
    </row>
    <row r="168" spans="2:10" s="1" customFormat="1" hidden="1" x14ac:dyDescent="0.2">
      <c r="B168" s="436">
        <f t="shared" si="4"/>
        <v>161</v>
      </c>
      <c r="C168" s="440"/>
      <c r="D168" s="437"/>
      <c r="E168" s="438"/>
      <c r="F168" s="439"/>
      <c r="G168" s="239" t="str">
        <f t="shared" si="5"/>
        <v/>
      </c>
      <c r="H168" s="392"/>
      <c r="I168" s="226"/>
      <c r="J168" s="226"/>
    </row>
    <row r="169" spans="2:10" s="1" customFormat="1" hidden="1" x14ac:dyDescent="0.2">
      <c r="B169" s="436">
        <f t="shared" si="4"/>
        <v>162</v>
      </c>
      <c r="C169" s="440"/>
      <c r="D169" s="437"/>
      <c r="E169" s="438"/>
      <c r="F169" s="439"/>
      <c r="G169" s="239" t="str">
        <f t="shared" si="5"/>
        <v/>
      </c>
      <c r="I169" s="392"/>
      <c r="J169" s="392"/>
    </row>
    <row r="170" spans="2:10" s="1" customFormat="1" ht="12.75" hidden="1" customHeight="1" x14ac:dyDescent="0.2">
      <c r="B170" s="436">
        <f t="shared" si="4"/>
        <v>163</v>
      </c>
      <c r="C170" s="440"/>
      <c r="D170" s="437"/>
      <c r="E170" s="438"/>
      <c r="F170" s="439"/>
      <c r="G170" s="239" t="str">
        <f t="shared" si="5"/>
        <v/>
      </c>
      <c r="H170" s="393"/>
    </row>
    <row r="171" spans="2:10" s="1" customFormat="1" ht="12.75" hidden="1" customHeight="1" x14ac:dyDescent="0.2">
      <c r="B171" s="436">
        <f t="shared" si="4"/>
        <v>164</v>
      </c>
      <c r="C171" s="440"/>
      <c r="D171" s="437"/>
      <c r="E171" s="438"/>
      <c r="F171" s="439"/>
      <c r="G171" s="239" t="str">
        <f t="shared" si="5"/>
        <v/>
      </c>
      <c r="H171" s="393"/>
    </row>
    <row r="172" spans="2:10" s="1" customFormat="1" ht="12.75" hidden="1" customHeight="1" x14ac:dyDescent="0.2">
      <c r="B172" s="436">
        <f t="shared" si="4"/>
        <v>165</v>
      </c>
      <c r="C172" s="440"/>
      <c r="D172" s="437"/>
      <c r="E172" s="438"/>
      <c r="F172" s="439"/>
      <c r="G172" s="239" t="str">
        <f t="shared" si="5"/>
        <v/>
      </c>
      <c r="H172" s="393"/>
    </row>
    <row r="173" spans="2:10" s="1" customFormat="1" ht="12.75" hidden="1" customHeight="1" x14ac:dyDescent="0.2">
      <c r="B173" s="436">
        <f t="shared" si="4"/>
        <v>166</v>
      </c>
      <c r="C173" s="440"/>
      <c r="D173" s="437"/>
      <c r="E173" s="438"/>
      <c r="F173" s="439"/>
      <c r="G173" s="239" t="str">
        <f t="shared" si="5"/>
        <v/>
      </c>
      <c r="H173" s="393"/>
    </row>
    <row r="174" spans="2:10" s="1" customFormat="1" ht="12.75" hidden="1" customHeight="1" x14ac:dyDescent="0.2">
      <c r="B174" s="436">
        <f t="shared" si="4"/>
        <v>167</v>
      </c>
      <c r="C174" s="440"/>
      <c r="D174" s="437"/>
      <c r="E174" s="438"/>
      <c r="F174" s="439"/>
      <c r="G174" s="239" t="str">
        <f t="shared" si="5"/>
        <v/>
      </c>
      <c r="H174" s="393"/>
    </row>
    <row r="175" spans="2:10" s="1" customFormat="1" ht="12.75" hidden="1" customHeight="1" x14ac:dyDescent="0.2">
      <c r="B175" s="436">
        <f t="shared" si="4"/>
        <v>168</v>
      </c>
      <c r="C175" s="440"/>
      <c r="D175" s="437"/>
      <c r="E175" s="438"/>
      <c r="F175" s="439"/>
      <c r="G175" s="239" t="str">
        <f t="shared" si="5"/>
        <v/>
      </c>
      <c r="H175" s="393"/>
    </row>
    <row r="176" spans="2:10" s="1" customFormat="1" hidden="1" x14ac:dyDescent="0.2">
      <c r="B176" s="436">
        <f t="shared" si="4"/>
        <v>169</v>
      </c>
      <c r="C176" s="446"/>
      <c r="D176" s="447"/>
      <c r="E176" s="437"/>
      <c r="F176" s="439"/>
      <c r="G176" s="239" t="str">
        <f t="shared" si="5"/>
        <v/>
      </c>
      <c r="H176" s="393"/>
    </row>
    <row r="177" spans="2:7" s="1" customFormat="1" hidden="1" x14ac:dyDescent="0.2">
      <c r="B177" s="436">
        <f t="shared" si="4"/>
        <v>170</v>
      </c>
      <c r="C177" s="440"/>
      <c r="D177" s="437"/>
      <c r="E177" s="429"/>
      <c r="F177" s="444"/>
      <c r="G177" s="239" t="str">
        <f t="shared" si="5"/>
        <v/>
      </c>
    </row>
    <row r="178" spans="2:7" s="1" customFormat="1" hidden="1" x14ac:dyDescent="0.2">
      <c r="B178" s="436">
        <f t="shared" si="4"/>
        <v>171</v>
      </c>
      <c r="C178" s="440"/>
      <c r="D178" s="437"/>
      <c r="E178" s="437"/>
      <c r="F178" s="445"/>
      <c r="G178" s="239" t="str">
        <f t="shared" si="5"/>
        <v/>
      </c>
    </row>
    <row r="179" spans="2:7" s="1" customFormat="1" hidden="1" x14ac:dyDescent="0.2">
      <c r="B179" s="436">
        <f t="shared" si="4"/>
        <v>172</v>
      </c>
      <c r="C179" s="440"/>
      <c r="D179" s="437"/>
      <c r="E179" s="437"/>
      <c r="F179" s="445"/>
      <c r="G179" s="239" t="str">
        <f t="shared" si="5"/>
        <v/>
      </c>
    </row>
    <row r="180" spans="2:7" s="1" customFormat="1" hidden="1" x14ac:dyDescent="0.2">
      <c r="B180" s="436">
        <f t="shared" si="4"/>
        <v>173</v>
      </c>
      <c r="C180" s="440"/>
      <c r="D180" s="437"/>
      <c r="E180" s="437"/>
      <c r="F180" s="445"/>
      <c r="G180" s="239" t="str">
        <f t="shared" si="5"/>
        <v/>
      </c>
    </row>
    <row r="181" spans="2:7" s="1" customFormat="1" hidden="1" x14ac:dyDescent="0.2">
      <c r="B181" s="436">
        <f t="shared" si="4"/>
        <v>174</v>
      </c>
      <c r="C181" s="440"/>
      <c r="D181" s="437"/>
      <c r="E181" s="437"/>
      <c r="F181" s="445"/>
      <c r="G181" s="239" t="str">
        <f t="shared" si="5"/>
        <v/>
      </c>
    </row>
    <row r="182" spans="2:7" s="1" customFormat="1" hidden="1" x14ac:dyDescent="0.2">
      <c r="B182" s="436">
        <f t="shared" si="4"/>
        <v>175</v>
      </c>
      <c r="C182" s="440"/>
      <c r="D182" s="437"/>
      <c r="E182" s="437"/>
      <c r="F182" s="445"/>
      <c r="G182" s="239" t="str">
        <f t="shared" si="5"/>
        <v/>
      </c>
    </row>
    <row r="183" spans="2:7" s="1" customFormat="1" hidden="1" x14ac:dyDescent="0.2">
      <c r="B183" s="436">
        <f t="shared" si="4"/>
        <v>176</v>
      </c>
      <c r="C183" s="440"/>
      <c r="D183" s="437"/>
      <c r="E183" s="437"/>
      <c r="F183" s="445"/>
      <c r="G183" s="239" t="str">
        <f t="shared" si="5"/>
        <v/>
      </c>
    </row>
    <row r="184" spans="2:7" s="1" customFormat="1" hidden="1" x14ac:dyDescent="0.2">
      <c r="B184" s="436">
        <f t="shared" si="4"/>
        <v>177</v>
      </c>
      <c r="C184" s="440"/>
      <c r="D184" s="437"/>
      <c r="E184" s="437"/>
      <c r="F184" s="445"/>
      <c r="G184" s="239" t="str">
        <f t="shared" si="5"/>
        <v/>
      </c>
    </row>
    <row r="185" spans="2:7" s="1" customFormat="1" hidden="1" x14ac:dyDescent="0.2">
      <c r="B185" s="436">
        <f t="shared" si="4"/>
        <v>178</v>
      </c>
      <c r="C185" s="440"/>
      <c r="D185" s="437"/>
      <c r="E185" s="437"/>
      <c r="F185" s="445"/>
      <c r="G185" s="239" t="str">
        <f t="shared" si="5"/>
        <v/>
      </c>
    </row>
    <row r="186" spans="2:7" s="1" customFormat="1" hidden="1" x14ac:dyDescent="0.2">
      <c r="B186" s="436">
        <f t="shared" si="4"/>
        <v>179</v>
      </c>
      <c r="C186" s="440"/>
      <c r="D186" s="437"/>
      <c r="E186" s="437"/>
      <c r="F186" s="445"/>
      <c r="G186" s="239" t="str">
        <f t="shared" si="5"/>
        <v/>
      </c>
    </row>
    <row r="187" spans="2:7" s="1" customFormat="1" hidden="1" x14ac:dyDescent="0.2">
      <c r="B187" s="436">
        <f t="shared" si="4"/>
        <v>180</v>
      </c>
      <c r="C187" s="440"/>
      <c r="D187" s="437"/>
      <c r="E187" s="437"/>
      <c r="F187" s="445"/>
      <c r="G187" s="239" t="str">
        <f t="shared" si="5"/>
        <v/>
      </c>
    </row>
    <row r="188" spans="2:7" s="1" customFormat="1" hidden="1" x14ac:dyDescent="0.2">
      <c r="B188" s="436">
        <f t="shared" si="4"/>
        <v>181</v>
      </c>
      <c r="C188" s="440"/>
      <c r="D188" s="437"/>
      <c r="E188" s="437"/>
      <c r="F188" s="445"/>
      <c r="G188" s="239" t="str">
        <f t="shared" si="5"/>
        <v/>
      </c>
    </row>
    <row r="189" spans="2:7" s="1" customFormat="1" hidden="1" x14ac:dyDescent="0.2">
      <c r="B189" s="436">
        <f t="shared" si="4"/>
        <v>182</v>
      </c>
      <c r="C189" s="440"/>
      <c r="D189" s="437"/>
      <c r="E189" s="437"/>
      <c r="F189" s="445"/>
      <c r="G189" s="239" t="str">
        <f t="shared" si="5"/>
        <v/>
      </c>
    </row>
    <row r="190" spans="2:7" s="1" customFormat="1" hidden="1" x14ac:dyDescent="0.2">
      <c r="B190" s="436">
        <f t="shared" si="4"/>
        <v>183</v>
      </c>
      <c r="C190" s="440"/>
      <c r="D190" s="437"/>
      <c r="E190" s="437"/>
      <c r="F190" s="445"/>
      <c r="G190" s="239" t="str">
        <f t="shared" si="5"/>
        <v/>
      </c>
    </row>
    <row r="191" spans="2:7" s="1" customFormat="1" hidden="1" x14ac:dyDescent="0.2">
      <c r="B191" s="436">
        <f t="shared" si="4"/>
        <v>184</v>
      </c>
      <c r="C191" s="440"/>
      <c r="D191" s="437"/>
      <c r="E191" s="437"/>
      <c r="F191" s="445"/>
      <c r="G191" s="239" t="str">
        <f t="shared" si="5"/>
        <v/>
      </c>
    </row>
    <row r="192" spans="2:7" s="1" customFormat="1" hidden="1" x14ac:dyDescent="0.2">
      <c r="B192" s="436">
        <f t="shared" si="4"/>
        <v>185</v>
      </c>
      <c r="C192" s="440"/>
      <c r="D192" s="437"/>
      <c r="E192" s="437"/>
      <c r="F192" s="445"/>
      <c r="G192" s="239" t="str">
        <f t="shared" si="5"/>
        <v/>
      </c>
    </row>
    <row r="193" spans="2:7" s="1" customFormat="1" hidden="1" x14ac:dyDescent="0.2">
      <c r="B193" s="436">
        <f t="shared" si="4"/>
        <v>186</v>
      </c>
      <c r="C193" s="440"/>
      <c r="D193" s="437"/>
      <c r="E193" s="437"/>
      <c r="F193" s="445"/>
      <c r="G193" s="239" t="str">
        <f t="shared" si="5"/>
        <v/>
      </c>
    </row>
    <row r="194" spans="2:7" s="1" customFormat="1" hidden="1" x14ac:dyDescent="0.2">
      <c r="B194" s="436">
        <f t="shared" si="4"/>
        <v>187</v>
      </c>
      <c r="C194" s="440"/>
      <c r="D194" s="437"/>
      <c r="E194" s="437"/>
      <c r="F194" s="445"/>
      <c r="G194" s="239" t="str">
        <f t="shared" si="5"/>
        <v/>
      </c>
    </row>
    <row r="195" spans="2:7" s="1" customFormat="1" hidden="1" x14ac:dyDescent="0.2">
      <c r="B195" s="436">
        <f t="shared" si="4"/>
        <v>188</v>
      </c>
      <c r="C195" s="440"/>
      <c r="D195" s="437"/>
      <c r="E195" s="437"/>
      <c r="F195" s="445"/>
      <c r="G195" s="239" t="str">
        <f t="shared" si="5"/>
        <v/>
      </c>
    </row>
    <row r="196" spans="2:7" s="1" customFormat="1" hidden="1" x14ac:dyDescent="0.2">
      <c r="B196" s="436">
        <f t="shared" si="4"/>
        <v>189</v>
      </c>
      <c r="C196" s="440"/>
      <c r="D196" s="437"/>
      <c r="E196" s="437"/>
      <c r="F196" s="445"/>
      <c r="G196" s="239" t="str">
        <f t="shared" si="5"/>
        <v/>
      </c>
    </row>
    <row r="197" spans="2:7" s="1" customFormat="1" hidden="1" x14ac:dyDescent="0.2">
      <c r="B197" s="436">
        <f t="shared" si="4"/>
        <v>190</v>
      </c>
      <c r="C197" s="440"/>
      <c r="D197" s="437"/>
      <c r="E197" s="437"/>
      <c r="F197" s="445"/>
      <c r="G197" s="239" t="str">
        <f t="shared" si="5"/>
        <v/>
      </c>
    </row>
    <row r="198" spans="2:7" s="1" customFormat="1" hidden="1" x14ac:dyDescent="0.2">
      <c r="B198" s="436">
        <f t="shared" si="4"/>
        <v>191</v>
      </c>
      <c r="C198" s="440"/>
      <c r="D198" s="437"/>
      <c r="E198" s="437"/>
      <c r="F198" s="445"/>
      <c r="G198" s="239" t="str">
        <f t="shared" si="5"/>
        <v/>
      </c>
    </row>
    <row r="199" spans="2:7" s="1" customFormat="1" hidden="1" x14ac:dyDescent="0.2">
      <c r="B199" s="436">
        <f t="shared" si="4"/>
        <v>192</v>
      </c>
      <c r="C199" s="440"/>
      <c r="D199" s="437"/>
      <c r="E199" s="437"/>
      <c r="F199" s="445"/>
      <c r="G199" s="239" t="str">
        <f t="shared" si="5"/>
        <v/>
      </c>
    </row>
    <row r="200" spans="2:7" s="1" customFormat="1" hidden="1" x14ac:dyDescent="0.2">
      <c r="B200" s="436">
        <f t="shared" si="4"/>
        <v>193</v>
      </c>
      <c r="C200" s="440"/>
      <c r="D200" s="437"/>
      <c r="E200" s="437"/>
      <c r="F200" s="445"/>
      <c r="G200" s="239" t="str">
        <f t="shared" si="5"/>
        <v/>
      </c>
    </row>
    <row r="201" spans="2:7" s="1" customFormat="1" hidden="1" x14ac:dyDescent="0.2">
      <c r="B201" s="436">
        <f t="shared" ref="B201:B207" si="6">B200+1</f>
        <v>194</v>
      </c>
      <c r="C201" s="440"/>
      <c r="D201" s="437"/>
      <c r="E201" s="437"/>
      <c r="F201" s="445"/>
      <c r="G201" s="239" t="str">
        <f t="shared" si="5"/>
        <v/>
      </c>
    </row>
    <row r="202" spans="2:7" s="1" customFormat="1" hidden="1" x14ac:dyDescent="0.2">
      <c r="B202" s="436">
        <f t="shared" si="6"/>
        <v>195</v>
      </c>
      <c r="C202" s="440"/>
      <c r="D202" s="437"/>
      <c r="E202" s="437"/>
      <c r="F202" s="445"/>
      <c r="G202" s="239" t="str">
        <f t="shared" si="5"/>
        <v/>
      </c>
    </row>
    <row r="203" spans="2:7" s="1" customFormat="1" hidden="1" x14ac:dyDescent="0.2">
      <c r="B203" s="436">
        <f t="shared" si="6"/>
        <v>196</v>
      </c>
      <c r="C203" s="440"/>
      <c r="D203" s="437"/>
      <c r="E203" s="437"/>
      <c r="F203" s="445"/>
      <c r="G203" s="239" t="str">
        <f t="shared" si="5"/>
        <v/>
      </c>
    </row>
    <row r="204" spans="2:7" s="1" customFormat="1" hidden="1" x14ac:dyDescent="0.2">
      <c r="B204" s="436">
        <f t="shared" si="6"/>
        <v>197</v>
      </c>
      <c r="C204" s="440"/>
      <c r="D204" s="437"/>
      <c r="E204" s="437"/>
      <c r="F204" s="445"/>
      <c r="G204" s="239" t="str">
        <f t="shared" si="5"/>
        <v/>
      </c>
    </row>
    <row r="205" spans="2:7" s="1" customFormat="1" hidden="1" x14ac:dyDescent="0.2">
      <c r="B205" s="436">
        <f t="shared" si="6"/>
        <v>198</v>
      </c>
      <c r="C205" s="440"/>
      <c r="D205" s="437"/>
      <c r="E205" s="437"/>
      <c r="F205" s="445"/>
      <c r="G205" s="239" t="str">
        <f t="shared" si="5"/>
        <v/>
      </c>
    </row>
    <row r="206" spans="2:7" s="1" customFormat="1" hidden="1" x14ac:dyDescent="0.2">
      <c r="B206" s="436">
        <f t="shared" si="6"/>
        <v>199</v>
      </c>
      <c r="C206" s="440"/>
      <c r="D206" s="437"/>
      <c r="E206" s="437"/>
      <c r="F206" s="445"/>
      <c r="G206" s="239" t="str">
        <f t="shared" si="5"/>
        <v/>
      </c>
    </row>
    <row r="207" spans="2:7" ht="13.5" hidden="1" thickBot="1" x14ac:dyDescent="0.25">
      <c r="B207" s="448">
        <f t="shared" si="6"/>
        <v>200</v>
      </c>
      <c r="C207" s="449"/>
      <c r="D207" s="450"/>
      <c r="E207" s="450"/>
      <c r="F207" s="451"/>
      <c r="G207" s="239" t="str">
        <f t="shared" si="5"/>
        <v/>
      </c>
    </row>
    <row r="208" spans="2:7" ht="13.5" thickBot="1" x14ac:dyDescent="0.25"/>
    <row r="209" spans="5:6" ht="14.25" thickTop="1" thickBot="1" x14ac:dyDescent="0.25">
      <c r="E209" s="108" t="s">
        <v>44</v>
      </c>
      <c r="F209" s="407">
        <f>SUM(F8:F207)</f>
        <v>0</v>
      </c>
    </row>
    <row r="210" spans="5:6" ht="13.5" thickTop="1" x14ac:dyDescent="0.2"/>
    <row r="211" spans="5:6" x14ac:dyDescent="0.2">
      <c r="E211" s="108"/>
      <c r="F211" s="268"/>
    </row>
    <row r="240" spans="2:6" x14ac:dyDescent="0.2">
      <c r="B240" s="452"/>
      <c r="E240" s="108"/>
      <c r="F240" s="268"/>
    </row>
  </sheetData>
  <sheetProtection algorithmName="SHA-512" hashValue="yFoAVE0tmoln/gXioINBI/ot+ClDedtN74eyyRuLv1Y1JVGn7DT/lbKlhrziq/5Z4/El6uTEt4wFSwCK0X3l1w==" saltValue="aBLHSRLnxOKuz8pq8VH3Gw==" spinCount="100000" sheet="1" objects="1" scenarios="1" selectLockedCells="1" autoFilter="0"/>
  <protectedRanges>
    <protectedRange sqref="C8:F207" name="Dienstreisen"/>
  </protectedRanges>
  <autoFilter ref="G7:G207" xr:uid="{00000000-0009-0000-0000-00000B000000}">
    <filterColumn colId="0">
      <customFilters>
        <customFilter operator="notEqual" val=" "/>
      </customFilters>
    </filterColumn>
  </autoFilter>
  <mergeCells count="1">
    <mergeCell ref="B2:F2"/>
  </mergeCells>
  <dataValidations count="1">
    <dataValidation type="decimal" allowBlank="1" showInputMessage="1" showErrorMessage="1" sqref="F8:F207" xr:uid="{A691C154-2464-4F72-AC6C-5AC4D468137F}">
      <formula1>-1000000</formula1>
      <formula2>1000000</formula2>
    </dataValidation>
  </dataValidations>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5" operator="greaterThan" id="{45B9D8CB-2FE1-4F71-898E-530F7CBC895A}">
            <xm:f>#REF!</xm:f>
            <x14:dxf>
              <font>
                <color rgb="FFFF0000"/>
              </font>
            </x14:dxf>
          </x14:cfRule>
          <xm:sqref>C8:C56 C207</xm:sqref>
        </x14:conditionalFormatting>
        <x14:conditionalFormatting xmlns:xm="http://schemas.microsoft.com/office/excel/2006/main">
          <x14:cfRule type="cellIs" priority="4" operator="greaterThan" id="{7B8504C5-E10D-4A47-AA61-3C234B4E83E0}">
            <xm:f>#REF!</xm:f>
            <x14:dxf>
              <font>
                <color rgb="FFFF0000"/>
              </font>
            </x14:dxf>
          </x14:cfRule>
          <xm:sqref>C57:C104</xm:sqref>
        </x14:conditionalFormatting>
        <x14:conditionalFormatting xmlns:xm="http://schemas.microsoft.com/office/excel/2006/main">
          <x14:cfRule type="cellIs" priority="3" operator="greaterThan" id="{9CF6CF86-8E2B-4652-BD67-596A6CB60093}">
            <xm:f>#REF!</xm:f>
            <x14:dxf>
              <font>
                <color rgb="FFFF0000"/>
              </font>
            </x14:dxf>
          </x14:cfRule>
          <xm:sqref>C105:C152</xm:sqref>
        </x14:conditionalFormatting>
        <x14:conditionalFormatting xmlns:xm="http://schemas.microsoft.com/office/excel/2006/main">
          <x14:cfRule type="cellIs" priority="2" operator="greaterThan" id="{08FCC0D9-8828-4113-B2A4-174024275928}">
            <xm:f>#REF!</xm:f>
            <x14:dxf>
              <font>
                <color rgb="FFFF0000"/>
              </font>
            </x14:dxf>
          </x14:cfRule>
          <xm:sqref>C153:C200</xm:sqref>
        </x14:conditionalFormatting>
        <x14:conditionalFormatting xmlns:xm="http://schemas.microsoft.com/office/excel/2006/main">
          <x14:cfRule type="cellIs" priority="1" operator="greaterThan" id="{256F5D8C-C369-42DC-84DD-730E539B5675}">
            <xm:f>#REF!</xm:f>
            <x14:dxf>
              <font>
                <color rgb="FFFF0000"/>
              </font>
            </x14:dxf>
          </x14:cfRule>
          <xm:sqref>C201:C206</xm:sqref>
        </x14:conditionalFormatting>
      </x14:conditionalFormattings>
    </ex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itle="Fehlerhaftes Rechnungsdatum" error="Das Rechnungsdatum darf nicht nach dem aktuellen Abrechnungszeitraum liegen." xr:uid="{A618E5EB-ACAC-42E3-A025-60392F817698}">
          <x14:formula1>
            <xm:f>INDIRECT("'" &amp; Export!$A$22 &amp; "'!$L$23")</xm:f>
          </x14:formula1>
          <xm:sqref>C8:C207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26C9-1F83-4933-9E6E-C952925EC010}">
  <sheetPr codeName="Export"/>
  <dimension ref="A1:M24"/>
  <sheetViews>
    <sheetView showRowColHeaders="0" workbookViewId="0">
      <selection activeCell="O17" sqref="O17"/>
    </sheetView>
  </sheetViews>
  <sheetFormatPr baseColWidth="10" defaultRowHeight="12.75" x14ac:dyDescent="0.2"/>
  <cols>
    <col min="1" max="16384" width="11.42578125" style="456"/>
  </cols>
  <sheetData>
    <row r="1" spans="1:13" ht="15.75" x14ac:dyDescent="0.25">
      <c r="A1" s="453" t="s">
        <v>75</v>
      </c>
      <c r="B1" s="454"/>
      <c r="C1" s="454"/>
      <c r="D1" s="454"/>
      <c r="E1" s="455"/>
      <c r="F1" s="455"/>
      <c r="G1" s="453"/>
      <c r="H1" s="455"/>
      <c r="I1" s="455"/>
      <c r="J1" s="455"/>
      <c r="K1" s="455"/>
      <c r="L1" s="455"/>
      <c r="M1" s="455"/>
    </row>
    <row r="2" spans="1:13" ht="15.75" x14ac:dyDescent="0.25">
      <c r="A2" s="453" t="s">
        <v>76</v>
      </c>
      <c r="B2" s="455"/>
      <c r="C2" s="455"/>
      <c r="D2" s="455"/>
      <c r="E2" s="455"/>
      <c r="F2" s="455"/>
      <c r="G2" s="453"/>
      <c r="H2" s="455"/>
      <c r="I2" s="455"/>
      <c r="J2" s="455"/>
      <c r="K2" s="455"/>
      <c r="L2" s="455"/>
      <c r="M2" s="455"/>
    </row>
    <row r="3" spans="1:13" ht="15.75" x14ac:dyDescent="0.25">
      <c r="A3" s="453" t="s">
        <v>77</v>
      </c>
      <c r="B3" s="455"/>
      <c r="C3" s="455"/>
      <c r="D3" s="455"/>
      <c r="E3" s="455"/>
      <c r="F3" s="455"/>
      <c r="G3" s="453"/>
      <c r="H3" s="455"/>
      <c r="I3" s="455"/>
      <c r="J3" s="455"/>
      <c r="K3" s="455"/>
      <c r="L3" s="455"/>
      <c r="M3" s="455"/>
    </row>
    <row r="4" spans="1:13" x14ac:dyDescent="0.2">
      <c r="A4" s="455"/>
      <c r="B4" s="455"/>
      <c r="C4" s="455"/>
      <c r="D4" s="455"/>
      <c r="E4" s="455"/>
      <c r="F4" s="455"/>
      <c r="G4" s="455"/>
      <c r="H4" s="455"/>
      <c r="I4" s="455"/>
      <c r="J4" s="455"/>
      <c r="K4" s="455"/>
      <c r="L4" s="455"/>
      <c r="M4" s="455"/>
    </row>
    <row r="5" spans="1:13" x14ac:dyDescent="0.2">
      <c r="A5" s="455"/>
      <c r="B5" s="455"/>
      <c r="C5" s="455"/>
      <c r="D5" s="455"/>
      <c r="E5" s="455"/>
      <c r="F5" s="455"/>
      <c r="G5" s="455"/>
      <c r="H5" s="455"/>
      <c r="I5" s="455"/>
      <c r="J5" s="455"/>
      <c r="K5" s="455"/>
      <c r="L5" s="455"/>
      <c r="M5" s="455"/>
    </row>
    <row r="6" spans="1:13" x14ac:dyDescent="0.2">
      <c r="A6" s="455"/>
      <c r="B6" s="455"/>
      <c r="C6" s="455"/>
      <c r="D6" s="455"/>
      <c r="E6" s="455"/>
      <c r="F6" s="455"/>
      <c r="G6" s="455"/>
      <c r="H6" s="455"/>
      <c r="I6" s="455"/>
      <c r="J6" s="455"/>
      <c r="K6" s="455"/>
      <c r="L6" s="455"/>
      <c r="M6" s="455"/>
    </row>
    <row r="7" spans="1:13" x14ac:dyDescent="0.2">
      <c r="A7" s="455"/>
      <c r="B7" s="455"/>
      <c r="C7" s="455"/>
      <c r="D7" s="455"/>
      <c r="E7" s="455"/>
      <c r="F7" s="455"/>
      <c r="G7" s="455"/>
      <c r="H7" s="455"/>
      <c r="I7" s="455"/>
      <c r="J7" s="455"/>
      <c r="K7" s="455"/>
      <c r="L7" s="455"/>
      <c r="M7" s="455"/>
    </row>
    <row r="8" spans="1:13" x14ac:dyDescent="0.2">
      <c r="A8" s="455"/>
      <c r="B8" s="455"/>
      <c r="C8" s="455"/>
      <c r="D8" s="455"/>
      <c r="E8" s="455"/>
      <c r="F8" s="455"/>
      <c r="G8" s="455"/>
      <c r="H8" s="455"/>
      <c r="I8" s="455"/>
      <c r="J8" s="455"/>
      <c r="K8" s="455"/>
      <c r="L8" s="455"/>
      <c r="M8" s="455"/>
    </row>
    <row r="9" spans="1:13" x14ac:dyDescent="0.2">
      <c r="A9" s="455"/>
      <c r="B9" s="455"/>
      <c r="C9" s="455"/>
      <c r="D9" s="455"/>
      <c r="E9" s="455"/>
      <c r="F9" s="455"/>
      <c r="G9" s="455"/>
      <c r="H9" s="455"/>
      <c r="I9" s="455"/>
      <c r="J9" s="455"/>
      <c r="K9" s="455"/>
      <c r="L9" s="455"/>
      <c r="M9" s="455"/>
    </row>
    <row r="10" spans="1:13" x14ac:dyDescent="0.2">
      <c r="A10" s="455"/>
      <c r="B10" s="455"/>
      <c r="C10" s="455"/>
      <c r="D10" s="455"/>
      <c r="E10" s="455"/>
      <c r="F10" s="455"/>
      <c r="G10" s="455"/>
      <c r="H10" s="455"/>
      <c r="I10" s="455"/>
      <c r="J10" s="455"/>
      <c r="K10" s="455"/>
      <c r="L10" s="455"/>
      <c r="M10" s="455"/>
    </row>
    <row r="11" spans="1:13" x14ac:dyDescent="0.2">
      <c r="A11" s="455"/>
      <c r="B11" s="455"/>
      <c r="C11" s="455"/>
      <c r="D11" s="455"/>
      <c r="E11" s="455"/>
      <c r="F11" s="455"/>
      <c r="G11" s="455"/>
      <c r="H11" s="455"/>
      <c r="I11" s="455"/>
      <c r="J11" s="455"/>
      <c r="K11" s="455"/>
      <c r="L11" s="455"/>
      <c r="M11" s="455"/>
    </row>
    <row r="12" spans="1:13" x14ac:dyDescent="0.2">
      <c r="A12" s="455"/>
      <c r="B12" s="455"/>
      <c r="C12" s="455"/>
      <c r="D12" s="455"/>
      <c r="E12" s="455"/>
      <c r="F12" s="455"/>
      <c r="G12" s="455"/>
      <c r="H12" s="455"/>
      <c r="I12" s="455"/>
      <c r="J12" s="455"/>
      <c r="K12" s="455"/>
      <c r="L12" s="455"/>
      <c r="M12" s="455"/>
    </row>
    <row r="13" spans="1:13" x14ac:dyDescent="0.2">
      <c r="A13" s="455"/>
      <c r="B13" s="455"/>
      <c r="C13" s="455"/>
      <c r="D13" s="455"/>
      <c r="E13" s="455"/>
      <c r="F13" s="455"/>
      <c r="G13" s="455"/>
      <c r="H13" s="455"/>
      <c r="I13" s="455"/>
      <c r="J13" s="455"/>
      <c r="K13" s="455"/>
      <c r="L13" s="455"/>
      <c r="M13" s="455"/>
    </row>
    <row r="14" spans="1:13" x14ac:dyDescent="0.2">
      <c r="A14" s="455"/>
      <c r="B14" s="455"/>
      <c r="C14" s="455"/>
      <c r="D14" s="455"/>
      <c r="E14" s="455"/>
      <c r="F14" s="455"/>
      <c r="G14" s="455"/>
      <c r="H14" s="455"/>
      <c r="I14" s="455"/>
      <c r="J14" s="455"/>
      <c r="K14" s="455"/>
      <c r="L14" s="455"/>
      <c r="M14" s="455"/>
    </row>
    <row r="15" spans="1:13" x14ac:dyDescent="0.2">
      <c r="A15" s="455"/>
      <c r="B15" s="455"/>
      <c r="C15" s="455"/>
      <c r="D15" s="455"/>
      <c r="E15" s="455"/>
      <c r="F15" s="455"/>
      <c r="G15" s="455"/>
      <c r="H15" s="455"/>
      <c r="I15" s="455"/>
      <c r="J15" s="455"/>
      <c r="K15" s="455"/>
      <c r="L15" s="455"/>
      <c r="M15" s="455"/>
    </row>
    <row r="16" spans="1:13" x14ac:dyDescent="0.2">
      <c r="A16" s="455"/>
      <c r="B16" s="455"/>
      <c r="C16" s="455"/>
      <c r="D16" s="455"/>
      <c r="E16" s="455"/>
      <c r="F16" s="455"/>
      <c r="G16" s="455"/>
      <c r="H16" s="455"/>
      <c r="I16" s="455"/>
      <c r="J16" s="455"/>
      <c r="K16" s="455"/>
      <c r="L16" s="455"/>
      <c r="M16" s="455"/>
    </row>
    <row r="17" spans="1:13" x14ac:dyDescent="0.2">
      <c r="A17" s="455"/>
      <c r="B17" s="455"/>
      <c r="C17" s="455"/>
      <c r="D17" s="455"/>
      <c r="E17" s="455"/>
      <c r="F17" s="455"/>
      <c r="G17" s="455"/>
      <c r="H17" s="455"/>
      <c r="I17" s="455"/>
      <c r="J17" s="455"/>
      <c r="K17" s="455"/>
      <c r="L17" s="455"/>
      <c r="M17" s="455"/>
    </row>
    <row r="18" spans="1:13" x14ac:dyDescent="0.2">
      <c r="A18" s="455"/>
      <c r="B18" s="455"/>
      <c r="C18" s="455"/>
      <c r="D18" s="455"/>
      <c r="E18" s="455"/>
      <c r="F18" s="455"/>
      <c r="G18" s="455"/>
      <c r="H18" s="455"/>
      <c r="I18" s="455"/>
      <c r="J18" s="455"/>
      <c r="K18" s="455"/>
      <c r="L18" s="455"/>
      <c r="M18" s="455"/>
    </row>
    <row r="19" spans="1:13" x14ac:dyDescent="0.2">
      <c r="A19" s="455"/>
      <c r="B19" s="455"/>
      <c r="C19" s="455"/>
      <c r="D19" s="455"/>
      <c r="E19" s="455"/>
      <c r="F19" s="455"/>
      <c r="G19" s="455"/>
      <c r="H19" s="455"/>
      <c r="I19" s="455"/>
      <c r="J19" s="455"/>
      <c r="K19" s="455"/>
      <c r="L19" s="455"/>
      <c r="M19" s="455"/>
    </row>
    <row r="20" spans="1:13" x14ac:dyDescent="0.2">
      <c r="A20" s="455"/>
      <c r="B20" s="455"/>
      <c r="C20" s="455"/>
      <c r="D20" s="455"/>
      <c r="E20" s="455"/>
      <c r="F20" s="455"/>
      <c r="G20" s="455"/>
      <c r="H20" s="455"/>
      <c r="I20" s="455"/>
      <c r="J20" s="455"/>
      <c r="K20" s="455"/>
      <c r="L20" s="455"/>
      <c r="M20" s="455"/>
    </row>
    <row r="21" spans="1:13" x14ac:dyDescent="0.2">
      <c r="A21" s="457" t="s">
        <v>78</v>
      </c>
      <c r="B21" s="455"/>
      <c r="C21" s="455"/>
      <c r="D21" s="455"/>
      <c r="E21" s="455"/>
      <c r="G21" s="455"/>
      <c r="H21" s="457" t="s">
        <v>79</v>
      </c>
      <c r="I21" s="455"/>
      <c r="J21" s="455"/>
      <c r="K21" s="455"/>
      <c r="L21" s="455"/>
      <c r="M21" s="455"/>
    </row>
    <row r="22" spans="1:13" x14ac:dyDescent="0.2">
      <c r="A22" s="455" t="s">
        <v>80</v>
      </c>
      <c r="B22" s="455"/>
      <c r="C22" s="455"/>
      <c r="D22" s="455"/>
      <c r="E22" s="455"/>
      <c r="F22" s="455"/>
      <c r="G22" s="455"/>
      <c r="H22" s="455" t="s">
        <v>81</v>
      </c>
      <c r="I22" s="455"/>
      <c r="J22" s="455"/>
      <c r="K22" s="455"/>
      <c r="L22" s="455"/>
      <c r="M22" s="455"/>
    </row>
    <row r="23" spans="1:13" x14ac:dyDescent="0.2">
      <c r="A23" s="455" t="s">
        <v>14</v>
      </c>
      <c r="B23" s="455"/>
      <c r="C23" s="455"/>
      <c r="D23" s="455"/>
      <c r="E23" s="455"/>
      <c r="G23" s="455"/>
      <c r="H23" s="455" t="s">
        <v>82</v>
      </c>
      <c r="I23" s="455"/>
      <c r="J23" s="455"/>
      <c r="K23" s="455"/>
      <c r="L23" s="455"/>
      <c r="M23" s="455"/>
    </row>
    <row r="24" spans="1:13" x14ac:dyDescent="0.2">
      <c r="A24" s="455"/>
      <c r="B24" s="455"/>
      <c r="C24" s="455"/>
      <c r="D24" s="455"/>
      <c r="E24" s="455"/>
      <c r="F24" s="455"/>
      <c r="G24" s="455"/>
      <c r="H24" s="455"/>
      <c r="I24" s="455"/>
      <c r="J24" s="455"/>
      <c r="K24" s="455"/>
      <c r="L24" s="455"/>
      <c r="M24" s="455"/>
    </row>
  </sheetData>
  <sheetProtection algorithmName="SHA-512" hashValue="3bgduRLsgJdqhf3nO5pIexEGOJXJtxAXBCw3HapHcbVSS+Hy950KNCwDqLuq4QrTm55rap8/GLWNoU/QoqlLFw==" saltValue="4GIc9V9hIgWbf6uGytHbHA==" spinCount="100000" sheet="1" objects="1" scenarios="1" autoFilter="0"/>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5" r:id="rId4" name="Button 5">
              <controlPr defaultSize="0" print="0" autoFill="0" autoPict="0" macro="[1]!Export_DLR_Klicken">
                <anchor moveWithCells="1">
                  <from>
                    <xdr:col>1</xdr:col>
                    <xdr:colOff>733425</xdr:colOff>
                    <xdr:row>16</xdr:row>
                    <xdr:rowOff>142875</xdr:rowOff>
                  </from>
                  <to>
                    <xdr:col>3</xdr:col>
                    <xdr:colOff>723900</xdr:colOff>
                    <xdr:row>19</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Deckblatt</vt:lpstr>
      <vt:lpstr>Personal</vt:lpstr>
      <vt:lpstr>Material</vt:lpstr>
      <vt:lpstr>Fremdleistungen</vt:lpstr>
      <vt:lpstr>Instrumente und Ausrüstung</vt:lpstr>
      <vt:lpstr>Dienstreisen</vt:lpstr>
      <vt:lpstr>Export</vt:lpstr>
      <vt:lpstr>Deckblatt!Druckbereich</vt:lpstr>
      <vt:lpstr>Dienstreisen!Druckbereich</vt:lpstr>
      <vt:lpstr>Fremdleistungen!Druckbereich</vt:lpstr>
      <vt:lpstr>'Instrumente und Ausrüstung'!Druckbereich</vt:lpstr>
      <vt:lpstr>Material!Druckbereich</vt:lpstr>
      <vt:lpstr>Personal!Druckbereich</vt:lpstr>
    </vt:vector>
  </TitlesOfParts>
  <Company>VDIVDEIT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Kitali, Vincent</dc:creator>
  <cp:lastModifiedBy>Kitali, Vincent</cp:lastModifiedBy>
  <dcterms:created xsi:type="dcterms:W3CDTF">2026-03-06T08:51:08Z</dcterms:created>
  <dcterms:modified xsi:type="dcterms:W3CDTF">2026-03-06T08:53:19Z</dcterms:modified>
</cp:coreProperties>
</file>