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0" yWindow="1935" windowWidth="14685" windowHeight="8445" tabRatio="838"/>
  </bookViews>
  <sheets>
    <sheet name="Deckblatt" sheetId="13" r:id="rId1"/>
    <sheet name="Personalkosten" sheetId="1" r:id="rId2"/>
    <sheet name="Materialeinzelkosten" sheetId="2" r:id="rId3"/>
    <sheet name="Fremdleistungen" sheetId="5" r:id="rId4"/>
    <sheet name="Anteilige Abschreibung" sheetId="4" r:id="rId5"/>
  </sheets>
  <definedNames>
    <definedName name="_xlnm.Print_Area" localSheetId="0">Deckblatt!$B$2:$N$74</definedName>
    <definedName name="_xlnm.Print_Area" localSheetId="3">Fremdleistungen!$A$1:$E$33</definedName>
    <definedName name="_xlnm.Print_Area" localSheetId="1">Personalkosten!$A$1:$I$37</definedName>
    <definedName name="EURO">#REF!</definedName>
    <definedName name="Fördersatz">#REF!</definedName>
  </definedNames>
  <calcPr calcId="145621"/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32" i="1"/>
  <c r="G16" i="1"/>
  <c r="G17" i="1"/>
  <c r="G18" i="1"/>
  <c r="G19" i="1"/>
  <c r="G20" i="1"/>
  <c r="G9" i="1" l="1"/>
  <c r="G10" i="1"/>
  <c r="G11" i="1"/>
  <c r="G12" i="1"/>
  <c r="G13" i="1"/>
  <c r="G14" i="1"/>
  <c r="G15" i="1"/>
  <c r="G8" i="1"/>
  <c r="I36" i="1" s="1"/>
  <c r="H31" i="13" s="1"/>
  <c r="I11" i="1"/>
  <c r="E32" i="5"/>
  <c r="H35" i="13"/>
  <c r="J35" i="13"/>
  <c r="H9" i="4"/>
  <c r="H10" i="4"/>
  <c r="H11" i="4"/>
  <c r="H35" i="4"/>
  <c r="H37" i="13"/>
  <c r="J37" i="13"/>
  <c r="H12" i="4"/>
  <c r="H13" i="4"/>
  <c r="H14" i="4"/>
  <c r="H15" i="4"/>
  <c r="H16" i="4"/>
  <c r="J49" i="13"/>
  <c r="H49" i="13"/>
  <c r="E35" i="4"/>
  <c r="E32" i="2"/>
  <c r="H33" i="13" s="1"/>
  <c r="J33" i="13" s="1"/>
  <c r="D4" i="1"/>
  <c r="B2" i="1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I14" i="1"/>
  <c r="I17" i="1"/>
  <c r="B9" i="1"/>
  <c r="B10" i="1" s="1"/>
  <c r="B11" i="1" s="1"/>
  <c r="B12" i="1" s="1"/>
  <c r="B13" i="1" s="1"/>
  <c r="B14" i="1" s="1"/>
  <c r="B15" i="1" s="1"/>
  <c r="F4" i="1"/>
  <c r="B16" i="1" l="1"/>
  <c r="B17" i="1" s="1"/>
  <c r="B18" i="1" s="1"/>
  <c r="B19" i="1" s="1"/>
  <c r="B20" i="1" s="1"/>
  <c r="H39" i="13"/>
  <c r="H41" i="13" s="1"/>
  <c r="H50" i="13" s="1"/>
  <c r="B21" i="1" l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J31" i="13"/>
  <c r="J39" i="13" s="1"/>
  <c r="J41" i="13" s="1"/>
  <c r="J50" i="13" s="1"/>
</calcChain>
</file>

<file path=xl/sharedStrings.xml><?xml version="1.0" encoding="utf-8"?>
<sst xmlns="http://schemas.openxmlformats.org/spreadsheetml/2006/main" count="92" uniqueCount="73">
  <si>
    <t>Summe</t>
  </si>
  <si>
    <t>Lfd. Nr.</t>
  </si>
  <si>
    <t>Datum</t>
  </si>
  <si>
    <t>der Rechnung</t>
  </si>
  <si>
    <t>Art des angefallenen Materials</t>
  </si>
  <si>
    <t>Netto-Betrag</t>
  </si>
  <si>
    <t>Summe:</t>
  </si>
  <si>
    <t>(zeit- und vorhabensanteilig)</t>
  </si>
  <si>
    <t>Art des Wirtschaftsguts/der Leistung</t>
  </si>
  <si>
    <t>Anschaffung</t>
  </si>
  <si>
    <t>Gesamt-</t>
  </si>
  <si>
    <t>Nutzungs-</t>
  </si>
  <si>
    <t>dauer</t>
  </si>
  <si>
    <t>nutzungs-</t>
  </si>
  <si>
    <t>Preis</t>
  </si>
  <si>
    <t>zeit- und vorhabensanteilige</t>
  </si>
  <si>
    <t>Kosten</t>
  </si>
  <si>
    <t>Kosten für Sonderanlagen, -vorrichtungen und -betriebsmittel</t>
  </si>
  <si>
    <t>Art der Fremdleistung</t>
  </si>
  <si>
    <t>bis</t>
  </si>
  <si>
    <t>(€)</t>
  </si>
  <si>
    <t>Förderkennzeichen:</t>
  </si>
  <si>
    <t>Abrechnungszeitraum:</t>
  </si>
  <si>
    <t>Personal</t>
  </si>
  <si>
    <t>Material</t>
  </si>
  <si>
    <t>Gruppe</t>
  </si>
  <si>
    <t>Kostenübersicht</t>
  </si>
  <si>
    <t>Nr.</t>
  </si>
  <si>
    <t>Gesamt</t>
  </si>
  <si>
    <t>Materialkosten</t>
  </si>
  <si>
    <t>Fremdleistungen</t>
  </si>
  <si>
    <t>Anteilige Abschreibungen</t>
  </si>
  <si>
    <t>ant. Abschreibungen</t>
  </si>
  <si>
    <t>Verwaltungspauschale 7%</t>
  </si>
  <si>
    <t>in €</t>
  </si>
  <si>
    <t>Position</t>
  </si>
  <si>
    <t>Zuwendungsempfänger:</t>
  </si>
  <si>
    <t>Pauschale</t>
  </si>
  <si>
    <t xml:space="preserve">Zeitraum: von  </t>
  </si>
  <si>
    <t>Prüfung ist erfolgt durch:</t>
  </si>
  <si>
    <t>ant. Zuwendung</t>
  </si>
  <si>
    <t xml:space="preserve"> </t>
  </si>
  <si>
    <t>Gruppe 1</t>
  </si>
  <si>
    <t>Gruppe 2</t>
  </si>
  <si>
    <t>Gruppe 3</t>
  </si>
  <si>
    <t>Zuwendung</t>
  </si>
  <si>
    <t>angeforderter Betrag:</t>
  </si>
  <si>
    <t>Bankverbindung</t>
  </si>
  <si>
    <t>Bank:</t>
  </si>
  <si>
    <t>Konto:</t>
  </si>
  <si>
    <t>Bankleitzahl:</t>
  </si>
  <si>
    <t>rechtsverbindliche Unterschrift &amp; Firmenstempel</t>
  </si>
  <si>
    <t>Vorhaben:</t>
  </si>
  <si>
    <t>nur vom Projektträger auszufüllen:</t>
  </si>
  <si>
    <t>Kosten und ausgezahlte Zuwendung seit Projektbeginn:</t>
  </si>
  <si>
    <t>Gesamtkosten und Gesamtzuwendung gem. Bescheid:</t>
  </si>
  <si>
    <t>verbleibende Kosten und Zuwendung:</t>
  </si>
  <si>
    <t>Förderquote:</t>
  </si>
  <si>
    <t>Wir versichern, die Angaben nach bestem Wissen unter Zugrundelegung des Zuwendungsbescheides ermittelt zu haben. Es ist uns insbesondere bekannt, dass bei der Zahlungsanforderung nur bereits entstandene Kosten berücksichtigt werden dürfen.</t>
  </si>
  <si>
    <r>
      <rPr>
        <b/>
        <u/>
        <sz val="8"/>
        <color indexed="10"/>
        <rFont val="Arial"/>
        <family val="2"/>
      </rPr>
      <t>Ausgaben</t>
    </r>
    <r>
      <rPr>
        <b/>
        <sz val="8"/>
        <color indexed="10"/>
        <rFont val="Arial"/>
        <family val="2"/>
      </rPr>
      <t>, die voraussichtlich im laufenden Haushaltsjahr (bis Ende September) noch anfallen werden</t>
    </r>
  </si>
  <si>
    <t>IBAN:</t>
  </si>
  <si>
    <t>BIC:</t>
  </si>
  <si>
    <t>Mittelabruf für das Förderprogramm IuK Bayern</t>
  </si>
  <si>
    <t>Name, Vorname</t>
  </si>
  <si>
    <t>Ingenieure</t>
  </si>
  <si>
    <t>Techniker</t>
  </si>
  <si>
    <t>Facharbeiter</t>
  </si>
  <si>
    <t>Gesamtstunden</t>
  </si>
  <si>
    <t>Ausbildungsabschluss / akademischer Grad und Fachrichtung *</t>
  </si>
  <si>
    <t>*</t>
  </si>
  <si>
    <t>z.B. bei Gruppe 1: Dipl.-Ing. Elektrotechnik, B.Sc. Flug- und Fahrzeuginformatik, M.Sc. Informationstechnik</t>
  </si>
  <si>
    <t>z.B. bei Gruppe 2: staatlich geprüfter Techniker in Fachrichtung Informationstechnik, Meister</t>
  </si>
  <si>
    <t>z.B. bei Gruppe 3: Industrieelektroniker, Fachinformatiker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</si>
</sst>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0\ &quot;M&quot;"/>
    <numFmt numFmtId="165" formatCode="#,##0.00\ [$€-1]"/>
    <numFmt numFmtId="166" formatCode="#,##0.00\ &quot;€&quot;"/>
    <numFmt numFmtId="167" formatCode="_-* #,##0.00\ [$EUR]_-;\-* #,##0.00\ [$EUR]_-;_-* &quot;-&quot;??\ [$EUR]_-;_-@_-"/>
  </numFmts>
  <fonts count="26" x14ac:knownFonts="1">
    <font>
      <sz val="10"/>
      <name val="Arial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62"/>
      <name val="Arial"/>
      <family val="2"/>
    </font>
    <font>
      <sz val="10"/>
      <color indexed="22"/>
      <name val="Arial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color indexed="18"/>
      <name val="Arial"/>
      <family val="2"/>
    </font>
    <font>
      <sz val="9"/>
      <name val="Arial"/>
      <family val="2"/>
    </font>
    <font>
      <b/>
      <u/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BD5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44">
    <xf numFmtId="0" fontId="0" fillId="0" borderId="0" xfId="0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4" fontId="11" fillId="2" borderId="1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4" fontId="11" fillId="2" borderId="0" xfId="0" applyNumberFormat="1" applyFont="1" applyFill="1" applyBorder="1" applyAlignment="1">
      <alignment horizontal="right" vertical="center"/>
    </xf>
    <xf numFmtId="16" fontId="0" fillId="0" borderId="0" xfId="0" applyNumberFormat="1"/>
    <xf numFmtId="0" fontId="0" fillId="0" borderId="0" xfId="0" quotePrefix="1"/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/>
    </xf>
    <xf numFmtId="4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4" fontId="1" fillId="3" borderId="2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8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8" fontId="1" fillId="4" borderId="19" xfId="0" applyNumberFormat="1" applyFont="1" applyFill="1" applyBorder="1" applyAlignment="1">
      <alignment horizontal="center" vertical="center"/>
    </xf>
    <xf numFmtId="4" fontId="16" fillId="4" borderId="19" xfId="0" applyNumberFormat="1" applyFont="1" applyFill="1" applyBorder="1" applyAlignment="1">
      <alignment vertical="center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3" xfId="0" applyFont="1" applyFill="1" applyBorder="1" applyAlignment="1" applyProtection="1">
      <alignment horizontal="left" vertical="center"/>
    </xf>
    <xf numFmtId="4" fontId="4" fillId="0" borderId="24" xfId="0" applyNumberFormat="1" applyFont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0" fillId="0" borderId="25" xfId="0" applyBorder="1" applyAlignment="1" applyProtection="1">
      <alignment horizontal="right"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right" vertical="center"/>
    </xf>
    <xf numFmtId="0" fontId="0" fillId="0" borderId="26" xfId="0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14" fontId="0" fillId="3" borderId="27" xfId="0" applyNumberFormat="1" applyFill="1" applyBorder="1" applyAlignment="1" applyProtection="1">
      <alignment vertical="center"/>
      <protection locked="0"/>
    </xf>
    <xf numFmtId="0" fontId="0" fillId="3" borderId="27" xfId="0" applyFill="1" applyBorder="1" applyAlignment="1" applyProtection="1">
      <alignment vertical="center" wrapText="1"/>
      <protection locked="0"/>
    </xf>
    <xf numFmtId="14" fontId="0" fillId="3" borderId="28" xfId="0" applyNumberFormat="1" applyFill="1" applyBorder="1" applyAlignment="1" applyProtection="1">
      <alignment vertical="center"/>
      <protection locked="0"/>
    </xf>
    <xf numFmtId="0" fontId="0" fillId="3" borderId="28" xfId="0" applyFill="1" applyBorder="1" applyAlignment="1" applyProtection="1">
      <alignment vertical="center" wrapText="1"/>
      <protection locked="0"/>
    </xf>
    <xf numFmtId="14" fontId="0" fillId="3" borderId="29" xfId="0" applyNumberFormat="1" applyFill="1" applyBorder="1" applyAlignment="1" applyProtection="1">
      <alignment vertical="center"/>
      <protection locked="0"/>
    </xf>
    <xf numFmtId="0" fontId="0" fillId="3" borderId="29" xfId="0" applyFill="1" applyBorder="1" applyAlignment="1" applyProtection="1">
      <alignment vertical="center" wrapText="1"/>
      <protection locked="0"/>
    </xf>
    <xf numFmtId="1" fontId="3" fillId="0" borderId="27" xfId="0" applyNumberFormat="1" applyFont="1" applyFill="1" applyBorder="1" applyAlignment="1" applyProtection="1">
      <alignment horizontal="center" vertical="center"/>
    </xf>
    <xf numFmtId="1" fontId="3" fillId="0" borderId="28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4" fontId="0" fillId="3" borderId="27" xfId="0" applyNumberFormat="1" applyFill="1" applyBorder="1" applyAlignment="1" applyProtection="1">
      <alignment horizontal="right" vertical="center"/>
      <protection locked="0"/>
    </xf>
    <xf numFmtId="4" fontId="0" fillId="3" borderId="28" xfId="0" applyNumberFormat="1" applyFill="1" applyBorder="1" applyAlignment="1" applyProtection="1">
      <alignment horizontal="right" vertical="center"/>
      <protection locked="0"/>
    </xf>
    <xf numFmtId="4" fontId="0" fillId="3" borderId="29" xfId="0" applyNumberFormat="1" applyFill="1" applyBorder="1" applyAlignment="1" applyProtection="1">
      <alignment horizontal="right" vertical="center"/>
      <protection locked="0"/>
    </xf>
    <xf numFmtId="4" fontId="0" fillId="0" borderId="0" xfId="0" applyNumberFormat="1" applyAlignment="1">
      <alignment horizontal="center" vertical="center"/>
    </xf>
    <xf numFmtId="4" fontId="3" fillId="0" borderId="30" xfId="0" applyNumberFormat="1" applyFont="1" applyFill="1" applyBorder="1" applyAlignment="1" applyProtection="1">
      <alignment horizontal="right" vertical="center"/>
    </xf>
    <xf numFmtId="14" fontId="0" fillId="3" borderId="27" xfId="0" applyNumberFormat="1" applyFill="1" applyBorder="1" applyAlignment="1" applyProtection="1">
      <alignment horizontal="center" vertical="center"/>
      <protection locked="0"/>
    </xf>
    <xf numFmtId="14" fontId="0" fillId="3" borderId="28" xfId="0" applyNumberFormat="1" applyFill="1" applyBorder="1" applyAlignment="1" applyProtection="1">
      <alignment horizontal="center" vertical="center"/>
      <protection locked="0"/>
    </xf>
    <xf numFmtId="14" fontId="0" fillId="3" borderId="29" xfId="0" applyNumberForma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2" fontId="4" fillId="0" borderId="22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 wrapText="1"/>
    </xf>
    <xf numFmtId="0" fontId="6" fillId="0" borderId="0" xfId="0" applyFont="1" applyAlignment="1">
      <alignment horizontal="right" vertical="center"/>
    </xf>
    <xf numFmtId="0" fontId="0" fillId="2" borderId="25" xfId="0" applyFill="1" applyBorder="1" applyAlignment="1" applyProtection="1">
      <alignment horizontal="right" vertical="center"/>
    </xf>
    <xf numFmtId="0" fontId="0" fillId="2" borderId="25" xfId="0" applyFill="1" applyBorder="1" applyAlignment="1" applyProtection="1">
      <alignment vertical="center"/>
    </xf>
    <xf numFmtId="0" fontId="0" fillId="2" borderId="32" xfId="0" applyFill="1" applyBorder="1" applyAlignment="1" applyProtection="1">
      <alignment horizontal="right" vertical="center"/>
    </xf>
    <xf numFmtId="0" fontId="0" fillId="2" borderId="32" xfId="0" applyFill="1" applyBorder="1" applyAlignment="1" applyProtection="1">
      <alignment vertical="center" wrapText="1"/>
    </xf>
    <xf numFmtId="0" fontId="0" fillId="2" borderId="32" xfId="0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right" vertical="center"/>
    </xf>
    <xf numFmtId="0" fontId="0" fillId="2" borderId="26" xfId="0" applyFill="1" applyBorder="1" applyAlignment="1" applyProtection="1">
      <alignment vertical="center"/>
    </xf>
    <xf numFmtId="49" fontId="0" fillId="3" borderId="27" xfId="0" applyNumberFormat="1" applyFill="1" applyBorder="1" applyAlignment="1" applyProtection="1">
      <alignment vertical="center" wrapText="1"/>
      <protection locked="0"/>
    </xf>
    <xf numFmtId="164" fontId="0" fillId="3" borderId="28" xfId="0" applyNumberForma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</xf>
    <xf numFmtId="49" fontId="0" fillId="3" borderId="28" xfId="0" applyNumberFormat="1" applyFill="1" applyBorder="1" applyAlignment="1" applyProtection="1">
      <alignment vertical="center" wrapText="1"/>
      <protection locked="0"/>
    </xf>
    <xf numFmtId="49" fontId="0" fillId="3" borderId="29" xfId="0" applyNumberFormat="1" applyFill="1" applyBorder="1" applyAlignment="1" applyProtection="1">
      <alignment vertical="center" wrapText="1"/>
      <protection locked="0"/>
    </xf>
    <xf numFmtId="164" fontId="0" fillId="3" borderId="29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1" fontId="3" fillId="0" borderId="29" xfId="0" applyNumberFormat="1" applyFont="1" applyFill="1" applyBorder="1" applyAlignment="1" applyProtection="1">
      <alignment horizontal="center" vertical="center"/>
    </xf>
    <xf numFmtId="0" fontId="0" fillId="2" borderId="32" xfId="0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3" fillId="0" borderId="23" xfId="0" applyFont="1" applyBorder="1" applyAlignment="1" applyProtection="1">
      <alignment horizontal="center" vertical="center"/>
    </xf>
    <xf numFmtId="4" fontId="0" fillId="2" borderId="28" xfId="0" applyNumberFormat="1" applyFill="1" applyBorder="1" applyAlignment="1" applyProtection="1">
      <alignment horizontal="right" vertical="center"/>
    </xf>
    <xf numFmtId="4" fontId="0" fillId="2" borderId="29" xfId="0" applyNumberFormat="1" applyFill="1" applyBorder="1" applyAlignment="1" applyProtection="1">
      <alignment horizontal="right" vertical="center"/>
    </xf>
    <xf numFmtId="4" fontId="0" fillId="0" borderId="0" xfId="0" applyNumberFormat="1" applyAlignment="1" applyProtection="1">
      <alignment vertical="center"/>
    </xf>
    <xf numFmtId="4" fontId="11" fillId="0" borderId="0" xfId="0" applyNumberFormat="1" applyFont="1" applyFill="1" applyBorder="1" applyAlignment="1">
      <alignment horizontal="right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31" xfId="0" applyBorder="1" applyAlignment="1">
      <alignment vertical="center"/>
    </xf>
    <xf numFmtId="2" fontId="4" fillId="0" borderId="23" xfId="0" applyNumberFormat="1" applyFont="1" applyFill="1" applyBorder="1" applyAlignment="1" applyProtection="1">
      <alignment horizontal="right" vertical="center"/>
    </xf>
    <xf numFmtId="4" fontId="4" fillId="0" borderId="34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4" fontId="13" fillId="4" borderId="19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0" borderId="0" xfId="0" applyFill="1"/>
    <xf numFmtId="0" fontId="18" fillId="0" borderId="0" xfId="0" applyFont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8" fontId="11" fillId="4" borderId="33" xfId="0" applyNumberFormat="1" applyFont="1" applyFill="1" applyBorder="1" applyAlignment="1">
      <alignment horizontal="center" vertical="center"/>
    </xf>
    <xf numFmtId="8" fontId="11" fillId="4" borderId="22" xfId="0" applyNumberFormat="1" applyFont="1" applyFill="1" applyBorder="1" applyAlignment="1">
      <alignment horizontal="center" vertical="center"/>
    </xf>
    <xf numFmtId="8" fontId="11" fillId="4" borderId="2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17" fillId="4" borderId="35" xfId="0" applyFont="1" applyFill="1" applyBorder="1" applyAlignment="1">
      <alignment vertical="center"/>
    </xf>
    <xf numFmtId="0" fontId="0" fillId="4" borderId="36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17" fillId="4" borderId="17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17" fillId="4" borderId="39" xfId="0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4" fontId="0" fillId="0" borderId="31" xfId="0" applyNumberForma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 applyProtection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2" fontId="4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1" fillId="5" borderId="18" xfId="0" applyFont="1" applyFill="1" applyBorder="1" applyAlignment="1" applyProtection="1">
      <alignment horizontal="center" vertical="center"/>
      <protection locked="0"/>
    </xf>
    <xf numFmtId="10" fontId="11" fillId="5" borderId="19" xfId="0" applyNumberFormat="1" applyFont="1" applyFill="1" applyBorder="1" applyAlignment="1">
      <alignment horizontal="center" vertical="center"/>
    </xf>
    <xf numFmtId="14" fontId="11" fillId="5" borderId="19" xfId="0" applyNumberFormat="1" applyFont="1" applyFill="1" applyBorder="1" applyAlignment="1" applyProtection="1">
      <alignment horizontal="center" vertical="center"/>
      <protection locked="0"/>
    </xf>
    <xf numFmtId="4" fontId="11" fillId="6" borderId="19" xfId="0" applyNumberFormat="1" applyFont="1" applyFill="1" applyBorder="1" applyAlignment="1">
      <alignment horizontal="right" vertical="center"/>
    </xf>
    <xf numFmtId="4" fontId="11" fillId="6" borderId="19" xfId="0" applyNumberFormat="1" applyFont="1" applyFill="1" applyBorder="1" applyAlignment="1" applyProtection="1">
      <alignment horizontal="right" vertical="center"/>
      <protection locked="0"/>
    </xf>
    <xf numFmtId="167" fontId="24" fillId="4" borderId="4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5" borderId="18" xfId="0" applyFont="1" applyFill="1" applyBorder="1" applyAlignment="1" applyProtection="1">
      <alignment horizontal="left" vertical="center"/>
      <protection locked="0"/>
    </xf>
    <xf numFmtId="0" fontId="11" fillId="5" borderId="20" xfId="0" applyFont="1" applyFill="1" applyBorder="1" applyAlignment="1" applyProtection="1">
      <alignment horizontal="left" vertical="center"/>
      <protection locked="0"/>
    </xf>
    <xf numFmtId="0" fontId="11" fillId="5" borderId="21" xfId="0" applyFont="1" applyFill="1" applyBorder="1" applyAlignment="1" applyProtection="1">
      <alignment horizontal="left" vertical="center"/>
      <protection locked="0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49" fontId="0" fillId="5" borderId="40" xfId="0" applyNumberFormat="1" applyFill="1" applyBorder="1" applyAlignment="1">
      <alignment vertical="center"/>
    </xf>
    <xf numFmtId="0" fontId="0" fillId="0" borderId="40" xfId="0" applyBorder="1" applyAlignment="1">
      <alignment vertical="center"/>
    </xf>
    <xf numFmtId="166" fontId="3" fillId="5" borderId="40" xfId="0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13" fillId="2" borderId="1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20" fillId="2" borderId="0" xfId="1" applyFont="1" applyFill="1" applyBorder="1" applyAlignment="1" applyProtection="1">
      <alignment horizontal="left" vertical="center"/>
    </xf>
    <xf numFmtId="0" fontId="0" fillId="0" borderId="34" xfId="0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1" applyFont="1" applyAlignment="1" applyProtection="1">
      <alignment vertical="center"/>
    </xf>
    <xf numFmtId="0" fontId="25" fillId="0" borderId="2" xfId="0" applyFont="1" applyFill="1" applyBorder="1" applyAlignment="1">
      <alignment wrapText="1"/>
    </xf>
    <xf numFmtId="0" fontId="25" fillId="0" borderId="0" xfId="0" applyFont="1" applyFill="1" applyBorder="1" applyAlignment="1">
      <alignment wrapText="1"/>
    </xf>
    <xf numFmtId="0" fontId="21" fillId="0" borderId="41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1" fillId="0" borderId="42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1">
    <pageSetUpPr fitToPage="1"/>
  </sheetPr>
  <dimension ref="B1:P144"/>
  <sheetViews>
    <sheetView showGridLines="0" showRowColHeaders="0" tabSelected="1" topLeftCell="A10" zoomScale="145" zoomScaleNormal="145" workbookViewId="0">
      <selection activeCell="Q26" sqref="Q26"/>
    </sheetView>
  </sheetViews>
  <sheetFormatPr baseColWidth="10" defaultRowHeight="12.75" x14ac:dyDescent="0.2"/>
  <cols>
    <col min="1" max="2" width="3.28515625" customWidth="1"/>
    <col min="3" max="3" width="10.7109375" customWidth="1"/>
    <col min="4" max="4" width="2.28515625" customWidth="1"/>
    <col min="5" max="5" width="1.7109375" customWidth="1"/>
    <col min="7" max="8" width="15.7109375" customWidth="1"/>
    <col min="9" max="9" width="5.7109375" customWidth="1"/>
    <col min="10" max="10" width="15.7109375" customWidth="1"/>
    <col min="11" max="11" width="0.7109375" customWidth="1"/>
    <col min="12" max="12" width="2.28515625" customWidth="1"/>
    <col min="13" max="13" width="10.7109375" customWidth="1"/>
    <col min="14" max="14" width="3.28515625" customWidth="1"/>
  </cols>
  <sheetData>
    <row r="1" spans="2:16" ht="13.5" thickBot="1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2:16" ht="14.1" customHeight="1" x14ac:dyDescent="0.2">
      <c r="B2" s="155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7"/>
    </row>
    <row r="3" spans="2:16" ht="13.5" thickBot="1" x14ac:dyDescent="0.25">
      <c r="B3" s="158"/>
      <c r="C3" s="129"/>
      <c r="D3" s="134"/>
      <c r="E3" s="134"/>
      <c r="F3" s="134"/>
      <c r="G3" s="134"/>
      <c r="H3" s="134"/>
      <c r="I3" s="134"/>
      <c r="J3" s="134"/>
      <c r="K3" s="134"/>
      <c r="L3" s="134"/>
      <c r="M3" s="135"/>
      <c r="N3" s="159"/>
    </row>
    <row r="4" spans="2:16" ht="5.0999999999999996" customHeight="1" thickTop="1" x14ac:dyDescent="0.2">
      <c r="B4" s="158"/>
      <c r="C4" s="130"/>
      <c r="D4" s="12"/>
      <c r="E4" s="13"/>
      <c r="F4" s="13"/>
      <c r="G4" s="13"/>
      <c r="H4" s="13"/>
      <c r="I4" s="13"/>
      <c r="J4" s="13"/>
      <c r="K4" s="13"/>
      <c r="L4" s="14"/>
      <c r="M4" s="137"/>
      <c r="N4" s="159"/>
    </row>
    <row r="5" spans="2:16" ht="24.95" customHeight="1" x14ac:dyDescent="0.2">
      <c r="B5" s="158"/>
      <c r="C5" s="160"/>
      <c r="D5" s="216" t="s">
        <v>62</v>
      </c>
      <c r="E5" s="217"/>
      <c r="F5" s="217"/>
      <c r="G5" s="217"/>
      <c r="H5" s="217"/>
      <c r="I5" s="217"/>
      <c r="J5" s="217"/>
      <c r="K5" s="217"/>
      <c r="L5" s="218"/>
      <c r="M5" s="136"/>
      <c r="N5" s="159"/>
    </row>
    <row r="6" spans="2:16" ht="5.0999999999999996" customHeight="1" thickBot="1" x14ac:dyDescent="0.25">
      <c r="B6" s="158"/>
      <c r="C6" s="130"/>
      <c r="D6" s="15"/>
      <c r="E6" s="1"/>
      <c r="F6" s="2"/>
      <c r="G6" s="2"/>
      <c r="H6" s="2"/>
      <c r="I6" s="2"/>
      <c r="J6" s="2"/>
      <c r="K6" s="3"/>
      <c r="L6" s="20"/>
      <c r="M6" s="137"/>
      <c r="N6" s="159"/>
    </row>
    <row r="7" spans="2:16" ht="15.75" customHeight="1" thickBot="1" x14ac:dyDescent="0.25">
      <c r="B7" s="158"/>
      <c r="C7" s="130"/>
      <c r="D7" s="15"/>
      <c r="E7" s="4"/>
      <c r="F7" s="10" t="s">
        <v>36</v>
      </c>
      <c r="G7" s="10"/>
      <c r="H7" s="203"/>
      <c r="I7" s="204"/>
      <c r="J7" s="205"/>
      <c r="K7" s="24"/>
      <c r="L7" s="16"/>
      <c r="M7" s="137"/>
      <c r="N7" s="159"/>
    </row>
    <row r="8" spans="2:16" ht="5.0999999999999996" customHeight="1" x14ac:dyDescent="0.2">
      <c r="B8" s="158"/>
      <c r="C8" s="130"/>
      <c r="D8" s="15"/>
      <c r="E8" s="8"/>
      <c r="F8" s="17"/>
      <c r="G8" s="17"/>
      <c r="H8" s="18"/>
      <c r="I8" s="18"/>
      <c r="J8" s="18"/>
      <c r="K8" s="25"/>
      <c r="L8" s="19"/>
      <c r="M8" s="137"/>
      <c r="N8" s="159"/>
    </row>
    <row r="9" spans="2:16" ht="9.9499999999999993" customHeight="1" x14ac:dyDescent="0.2">
      <c r="B9" s="158"/>
      <c r="C9" s="130"/>
      <c r="D9" s="15"/>
      <c r="E9" s="5"/>
      <c r="F9" s="10"/>
      <c r="G9" s="10"/>
      <c r="H9" s="11"/>
      <c r="I9" s="11"/>
      <c r="J9" s="11"/>
      <c r="K9" s="11"/>
      <c r="L9" s="19"/>
      <c r="M9" s="137"/>
      <c r="N9" s="159"/>
    </row>
    <row r="10" spans="2:16" ht="5.0999999999999996" customHeight="1" thickBot="1" x14ac:dyDescent="0.25">
      <c r="B10" s="158"/>
      <c r="C10" s="130"/>
      <c r="D10" s="15"/>
      <c r="E10" s="1"/>
      <c r="F10" s="2"/>
      <c r="G10" s="2"/>
      <c r="H10" s="2"/>
      <c r="I10" s="2"/>
      <c r="J10" s="2"/>
      <c r="K10" s="3"/>
      <c r="L10" s="19"/>
      <c r="M10" s="137"/>
      <c r="N10" s="159"/>
    </row>
    <row r="11" spans="2:16" ht="15.75" customHeight="1" thickBot="1" x14ac:dyDescent="0.25">
      <c r="B11" s="158"/>
      <c r="C11" s="130"/>
      <c r="D11" s="15"/>
      <c r="E11" s="4"/>
      <c r="F11" s="10" t="s">
        <v>52</v>
      </c>
      <c r="G11" s="10"/>
      <c r="H11" s="203"/>
      <c r="I11" s="204"/>
      <c r="J11" s="205"/>
      <c r="K11" s="24"/>
      <c r="L11" s="19"/>
      <c r="M11" s="137"/>
      <c r="N11" s="159"/>
    </row>
    <row r="12" spans="2:16" ht="5.0999999999999996" customHeight="1" x14ac:dyDescent="0.2">
      <c r="B12" s="158"/>
      <c r="C12" s="130"/>
      <c r="D12" s="15"/>
      <c r="E12" s="8"/>
      <c r="F12" s="17"/>
      <c r="G12" s="17"/>
      <c r="H12" s="18"/>
      <c r="I12" s="18"/>
      <c r="J12" s="18"/>
      <c r="K12" s="25"/>
      <c r="L12" s="19"/>
      <c r="M12" s="137"/>
      <c r="N12" s="159"/>
    </row>
    <row r="13" spans="2:16" ht="9.9499999999999993" customHeight="1" x14ac:dyDescent="0.2">
      <c r="B13" s="158"/>
      <c r="C13" s="130"/>
      <c r="D13" s="15"/>
      <c r="E13" s="5"/>
      <c r="F13" s="10"/>
      <c r="G13" s="10"/>
      <c r="H13" s="11"/>
      <c r="I13" s="11"/>
      <c r="J13" s="11"/>
      <c r="K13" s="11"/>
      <c r="L13" s="19"/>
      <c r="M13" s="137"/>
      <c r="N13" s="159"/>
    </row>
    <row r="14" spans="2:16" ht="5.0999999999999996" customHeight="1" thickBot="1" x14ac:dyDescent="0.25">
      <c r="B14" s="158"/>
      <c r="C14" s="130"/>
      <c r="D14" s="15"/>
      <c r="E14" s="1"/>
      <c r="F14" s="26"/>
      <c r="G14" s="26"/>
      <c r="H14" s="2"/>
      <c r="I14" s="2"/>
      <c r="J14" s="2"/>
      <c r="K14" s="3"/>
      <c r="L14" s="20"/>
      <c r="M14" s="137"/>
      <c r="N14" s="159"/>
      <c r="P14" s="139"/>
    </row>
    <row r="15" spans="2:16" ht="16.5" customHeight="1" thickBot="1" x14ac:dyDescent="0.25">
      <c r="B15" s="158"/>
      <c r="C15" s="130"/>
      <c r="D15" s="15"/>
      <c r="E15" s="4"/>
      <c r="F15" s="10" t="s">
        <v>21</v>
      </c>
      <c r="G15" s="10"/>
      <c r="H15" s="184"/>
      <c r="I15" s="29"/>
      <c r="J15" s="30"/>
      <c r="K15" s="24"/>
      <c r="L15" s="16"/>
      <c r="M15" s="137"/>
      <c r="N15" s="159"/>
    </row>
    <row r="16" spans="2:16" ht="5.0999999999999996" customHeight="1" x14ac:dyDescent="0.2">
      <c r="B16" s="158"/>
      <c r="C16" s="130"/>
      <c r="D16" s="15"/>
      <c r="E16" s="8"/>
      <c r="F16" s="17"/>
      <c r="G16" s="17"/>
      <c r="H16" s="18"/>
      <c r="I16" s="18"/>
      <c r="J16" s="18"/>
      <c r="K16" s="25"/>
      <c r="L16" s="19"/>
      <c r="M16" s="137"/>
      <c r="N16" s="159"/>
    </row>
    <row r="17" spans="2:16" ht="9.9499999999999993" customHeight="1" x14ac:dyDescent="0.2">
      <c r="B17" s="158"/>
      <c r="C17" s="130"/>
      <c r="D17" s="15"/>
      <c r="E17" s="5"/>
      <c r="F17" s="10"/>
      <c r="G17" s="10"/>
      <c r="H17" s="11"/>
      <c r="I17" s="11"/>
      <c r="J17" s="11"/>
      <c r="K17" s="11"/>
      <c r="L17" s="19"/>
      <c r="M17" s="137"/>
      <c r="N17" s="159"/>
    </row>
    <row r="18" spans="2:16" ht="5.0999999999999996" customHeight="1" thickBot="1" x14ac:dyDescent="0.25">
      <c r="B18" s="158"/>
      <c r="C18" s="130"/>
      <c r="D18" s="15"/>
      <c r="E18" s="1"/>
      <c r="F18" s="26"/>
      <c r="G18" s="26"/>
      <c r="H18" s="143"/>
      <c r="I18" s="143"/>
      <c r="J18" s="143"/>
      <c r="K18" s="144"/>
      <c r="L18" s="19"/>
      <c r="M18" s="137"/>
      <c r="N18" s="159"/>
    </row>
    <row r="19" spans="2:16" ht="16.5" customHeight="1" thickBot="1" x14ac:dyDescent="0.25">
      <c r="B19" s="158"/>
      <c r="C19" s="130"/>
      <c r="D19" s="15"/>
      <c r="E19" s="4"/>
      <c r="F19" s="10" t="s">
        <v>57</v>
      </c>
      <c r="G19" s="10"/>
      <c r="H19" s="185"/>
      <c r="I19" s="11"/>
      <c r="J19" s="11"/>
      <c r="K19" s="24"/>
      <c r="L19" s="19"/>
      <c r="M19" s="137"/>
      <c r="N19" s="159"/>
    </row>
    <row r="20" spans="2:16" ht="5.0999999999999996" customHeight="1" x14ac:dyDescent="0.2">
      <c r="B20" s="158"/>
      <c r="C20" s="130"/>
      <c r="D20" s="15"/>
      <c r="E20" s="8"/>
      <c r="F20" s="17"/>
      <c r="G20" s="17"/>
      <c r="H20" s="18"/>
      <c r="I20" s="18"/>
      <c r="J20" s="18"/>
      <c r="K20" s="25"/>
      <c r="L20" s="19"/>
      <c r="M20" s="137"/>
      <c r="N20" s="159"/>
    </row>
    <row r="21" spans="2:16" ht="9.9499999999999993" customHeight="1" x14ac:dyDescent="0.2">
      <c r="B21" s="158"/>
      <c r="C21" s="130"/>
      <c r="D21" s="15"/>
      <c r="E21" s="5"/>
      <c r="F21" s="10"/>
      <c r="G21" s="10"/>
      <c r="H21" s="11"/>
      <c r="I21" s="11"/>
      <c r="J21" s="11"/>
      <c r="K21" s="11"/>
      <c r="L21" s="19"/>
      <c r="M21" s="137"/>
      <c r="N21" s="159"/>
    </row>
    <row r="22" spans="2:16" ht="5.0999999999999996" customHeight="1" thickBot="1" x14ac:dyDescent="0.25">
      <c r="B22" s="158"/>
      <c r="C22" s="130"/>
      <c r="D22" s="15"/>
      <c r="E22" s="1"/>
      <c r="F22" s="26"/>
      <c r="G22" s="26"/>
      <c r="H22" s="2"/>
      <c r="I22" s="2"/>
      <c r="J22" s="2"/>
      <c r="K22" s="3"/>
      <c r="L22" s="20"/>
      <c r="M22" s="137"/>
      <c r="N22" s="159"/>
    </row>
    <row r="23" spans="2:16" ht="15.75" customHeight="1" thickBot="1" x14ac:dyDescent="0.25">
      <c r="B23" s="158"/>
      <c r="C23" s="130"/>
      <c r="D23" s="15"/>
      <c r="E23" s="4"/>
      <c r="F23" s="10" t="s">
        <v>22</v>
      </c>
      <c r="G23" s="10"/>
      <c r="H23" s="186"/>
      <c r="I23" s="7" t="s">
        <v>19</v>
      </c>
      <c r="J23" s="186"/>
      <c r="K23" s="6"/>
      <c r="L23" s="20"/>
      <c r="M23" s="137"/>
      <c r="N23" s="159"/>
    </row>
    <row r="24" spans="2:16" ht="5.0999999999999996" customHeight="1" x14ac:dyDescent="0.2">
      <c r="B24" s="158"/>
      <c r="C24" s="130"/>
      <c r="D24" s="15"/>
      <c r="E24" s="8"/>
      <c r="F24" s="17"/>
      <c r="G24" s="17"/>
      <c r="H24" s="27"/>
      <c r="I24" s="28"/>
      <c r="J24" s="27"/>
      <c r="K24" s="9"/>
      <c r="L24" s="20"/>
      <c r="M24" s="137"/>
      <c r="N24" s="159"/>
    </row>
    <row r="25" spans="2:16" ht="13.5" thickBot="1" x14ac:dyDescent="0.25">
      <c r="B25" s="158"/>
      <c r="C25" s="130"/>
      <c r="D25" s="21"/>
      <c r="E25" s="22"/>
      <c r="F25" s="22"/>
      <c r="G25" s="22"/>
      <c r="H25" s="22"/>
      <c r="I25" s="22"/>
      <c r="J25" s="22"/>
      <c r="K25" s="22"/>
      <c r="L25" s="23"/>
      <c r="M25" s="137"/>
      <c r="N25" s="159"/>
    </row>
    <row r="26" spans="2:16" ht="14.25" thickTop="1" thickBot="1" x14ac:dyDescent="0.25">
      <c r="B26" s="158"/>
      <c r="C26" s="130"/>
      <c r="D26" s="132"/>
      <c r="E26" s="132"/>
      <c r="F26" s="132"/>
      <c r="G26" s="132"/>
      <c r="H26" s="132"/>
      <c r="I26" s="132"/>
      <c r="J26" s="132"/>
      <c r="K26" s="132"/>
      <c r="L26" s="132"/>
      <c r="M26" s="137"/>
      <c r="N26" s="159"/>
    </row>
    <row r="27" spans="2:16" ht="13.5" thickTop="1" x14ac:dyDescent="0.2">
      <c r="B27" s="158"/>
      <c r="C27" s="130"/>
      <c r="D27" s="12"/>
      <c r="E27" s="13"/>
      <c r="F27" s="13"/>
      <c r="G27" s="13"/>
      <c r="H27" s="13"/>
      <c r="I27" s="13"/>
      <c r="J27" s="13"/>
      <c r="K27" s="13"/>
      <c r="L27" s="14"/>
      <c r="M27" s="137"/>
      <c r="N27" s="159"/>
    </row>
    <row r="28" spans="2:16" ht="15.75" x14ac:dyDescent="0.2">
      <c r="B28" s="158"/>
      <c r="C28" s="130"/>
      <c r="D28" s="216" t="s">
        <v>26</v>
      </c>
      <c r="E28" s="219"/>
      <c r="F28" s="219"/>
      <c r="G28" s="219"/>
      <c r="H28" s="219"/>
      <c r="I28" s="219"/>
      <c r="J28" s="219"/>
      <c r="K28" s="219"/>
      <c r="L28" s="220"/>
      <c r="M28" s="137"/>
      <c r="N28" s="159"/>
    </row>
    <row r="29" spans="2:16" ht="18.75" customHeight="1" x14ac:dyDescent="0.2">
      <c r="B29" s="158"/>
      <c r="C29" s="130"/>
      <c r="D29" s="15"/>
      <c r="E29" s="223" t="s">
        <v>35</v>
      </c>
      <c r="F29" s="224"/>
      <c r="G29" s="224"/>
      <c r="H29" s="146" t="s">
        <v>16</v>
      </c>
      <c r="I29" s="10" t="s">
        <v>34</v>
      </c>
      <c r="J29" s="145" t="s">
        <v>40</v>
      </c>
      <c r="K29" s="5"/>
      <c r="L29" s="20"/>
      <c r="M29" s="137"/>
      <c r="N29" s="159"/>
    </row>
    <row r="30" spans="2:16" ht="5.0999999999999996" customHeight="1" thickBot="1" x14ac:dyDescent="0.25">
      <c r="B30" s="158"/>
      <c r="C30" s="130"/>
      <c r="D30" s="15"/>
      <c r="E30" s="5"/>
      <c r="F30" s="5"/>
      <c r="G30" s="10"/>
      <c r="H30" s="5"/>
      <c r="I30" s="5"/>
      <c r="J30" s="5"/>
      <c r="K30" s="5"/>
      <c r="L30" s="20"/>
      <c r="M30" s="137"/>
      <c r="N30" s="159"/>
    </row>
    <row r="31" spans="2:16" ht="17.45" customHeight="1" thickBot="1" x14ac:dyDescent="0.25">
      <c r="B31" s="158"/>
      <c r="C31" s="181"/>
      <c r="D31" s="182"/>
      <c r="E31" s="221" t="s">
        <v>23</v>
      </c>
      <c r="F31" s="225"/>
      <c r="G31" s="36"/>
      <c r="H31" s="187">
        <f>Personalkosten!I36</f>
        <v>0</v>
      </c>
      <c r="I31" s="31"/>
      <c r="J31" s="188">
        <f>H19*H31</f>
        <v>0</v>
      </c>
      <c r="K31" s="5"/>
      <c r="L31" s="20"/>
      <c r="M31" s="137"/>
      <c r="N31" s="159"/>
      <c r="P31" s="32"/>
    </row>
    <row r="32" spans="2:16" ht="5.0999999999999996" customHeight="1" thickBot="1" x14ac:dyDescent="0.25">
      <c r="B32" s="158"/>
      <c r="C32" s="130"/>
      <c r="D32" s="15"/>
      <c r="E32" s="30"/>
      <c r="F32" s="5"/>
      <c r="G32" s="36"/>
      <c r="H32" s="142"/>
      <c r="I32" s="31"/>
      <c r="J32" s="31"/>
      <c r="K32" s="5"/>
      <c r="L32" s="20"/>
      <c r="M32" s="137"/>
      <c r="N32" s="159"/>
    </row>
    <row r="33" spans="2:16" ht="17.45" customHeight="1" thickBot="1" x14ac:dyDescent="0.25">
      <c r="B33" s="158"/>
      <c r="C33" s="130"/>
      <c r="D33" s="15"/>
      <c r="E33" s="221" t="s">
        <v>24</v>
      </c>
      <c r="F33" s="219"/>
      <c r="G33" s="36"/>
      <c r="H33" s="187">
        <f>Materialeinzelkosten!E32</f>
        <v>0</v>
      </c>
      <c r="I33" s="31"/>
      <c r="J33" s="188">
        <f>H19*H33</f>
        <v>0</v>
      </c>
      <c r="K33" s="5"/>
      <c r="L33" s="20"/>
      <c r="M33" s="137"/>
      <c r="N33" s="159"/>
      <c r="P33" s="33"/>
    </row>
    <row r="34" spans="2:16" ht="5.0999999999999996" customHeight="1" thickBot="1" x14ac:dyDescent="0.25">
      <c r="B34" s="158"/>
      <c r="C34" s="130"/>
      <c r="D34" s="15"/>
      <c r="E34" s="30"/>
      <c r="F34" s="5"/>
      <c r="G34" s="36"/>
      <c r="H34" s="118"/>
      <c r="I34" s="31"/>
      <c r="J34" s="31"/>
      <c r="K34" s="5"/>
      <c r="L34" s="20"/>
      <c r="M34" s="137"/>
      <c r="N34" s="159"/>
    </row>
    <row r="35" spans="2:16" ht="17.45" customHeight="1" thickBot="1" x14ac:dyDescent="0.25">
      <c r="B35" s="158"/>
      <c r="C35" s="130"/>
      <c r="D35" s="15"/>
      <c r="E35" s="221" t="s">
        <v>30</v>
      </c>
      <c r="F35" s="219"/>
      <c r="G35" s="222"/>
      <c r="H35" s="187">
        <f>Fremdleistungen!E32</f>
        <v>0</v>
      </c>
      <c r="I35" s="31"/>
      <c r="J35" s="188">
        <f>H19*H35</f>
        <v>0</v>
      </c>
      <c r="K35" s="5"/>
      <c r="L35" s="20"/>
      <c r="M35" s="137"/>
      <c r="N35" s="159"/>
    </row>
    <row r="36" spans="2:16" ht="5.0999999999999996" customHeight="1" thickBot="1" x14ac:dyDescent="0.25">
      <c r="B36" s="158"/>
      <c r="C36" s="130"/>
      <c r="D36" s="15"/>
      <c r="E36" s="30"/>
      <c r="F36" s="5"/>
      <c r="G36" s="36"/>
      <c r="H36" s="118"/>
      <c r="I36" s="31"/>
      <c r="J36" s="31"/>
      <c r="K36" s="5"/>
      <c r="L36" s="20"/>
      <c r="M36" s="137"/>
      <c r="N36" s="159"/>
    </row>
    <row r="37" spans="2:16" ht="17.45" customHeight="1" thickBot="1" x14ac:dyDescent="0.25">
      <c r="B37" s="158"/>
      <c r="C37" s="130"/>
      <c r="D37" s="15"/>
      <c r="E37" s="221" t="s">
        <v>32</v>
      </c>
      <c r="F37" s="219"/>
      <c r="G37" s="222"/>
      <c r="H37" s="187">
        <f>'Anteilige Abschreibung'!H35</f>
        <v>0</v>
      </c>
      <c r="I37" s="31"/>
      <c r="J37" s="188">
        <f>H19*H37</f>
        <v>0</v>
      </c>
      <c r="K37" s="5"/>
      <c r="L37" s="20"/>
      <c r="M37" s="137"/>
      <c r="N37" s="159"/>
    </row>
    <row r="38" spans="2:16" ht="5.0999999999999996" customHeight="1" thickBot="1" x14ac:dyDescent="0.25">
      <c r="B38" s="158"/>
      <c r="C38" s="130"/>
      <c r="D38" s="15"/>
      <c r="E38" s="30"/>
      <c r="F38" s="5"/>
      <c r="G38" s="36"/>
      <c r="H38" s="118"/>
      <c r="I38" s="31"/>
      <c r="J38" s="31"/>
      <c r="K38" s="5"/>
      <c r="L38" s="20"/>
      <c r="M38" s="137"/>
      <c r="N38" s="159"/>
    </row>
    <row r="39" spans="2:16" ht="17.45" customHeight="1" thickBot="1" x14ac:dyDescent="0.25">
      <c r="B39" s="158"/>
      <c r="C39" s="130"/>
      <c r="D39" s="15"/>
      <c r="E39" s="30" t="s">
        <v>33</v>
      </c>
      <c r="F39" s="5"/>
      <c r="G39" s="36"/>
      <c r="H39" s="187">
        <f>7%*SUM(H31:H37)</f>
        <v>0</v>
      </c>
      <c r="I39" s="31"/>
      <c r="J39" s="187">
        <f>7%*SUM(J31:J37)</f>
        <v>0</v>
      </c>
      <c r="K39" s="5"/>
      <c r="L39" s="20"/>
      <c r="M39" s="137"/>
      <c r="N39" s="159"/>
    </row>
    <row r="40" spans="2:16" ht="5.0999999999999996" customHeight="1" thickBot="1" x14ac:dyDescent="0.25">
      <c r="B40" s="158"/>
      <c r="C40" s="130"/>
      <c r="D40" s="15"/>
      <c r="E40" s="141"/>
      <c r="F40" s="5"/>
      <c r="G40" s="36"/>
      <c r="H40" s="118"/>
      <c r="I40" s="31"/>
      <c r="J40" s="118"/>
      <c r="K40" s="5"/>
      <c r="L40" s="20"/>
      <c r="M40" s="137"/>
      <c r="N40" s="159"/>
    </row>
    <row r="41" spans="2:16" ht="17.45" customHeight="1" thickBot="1" x14ac:dyDescent="0.25">
      <c r="B41" s="158"/>
      <c r="C41" s="130"/>
      <c r="D41" s="15"/>
      <c r="E41" s="141" t="s">
        <v>0</v>
      </c>
      <c r="F41" s="5"/>
      <c r="G41" s="36"/>
      <c r="H41" s="187">
        <f>SUM(H31:H39)</f>
        <v>0</v>
      </c>
      <c r="I41" s="31"/>
      <c r="J41" s="187">
        <f>SUM(J31:J39)</f>
        <v>0</v>
      </c>
      <c r="K41" s="5"/>
      <c r="L41" s="20"/>
      <c r="M41" s="137"/>
      <c r="N41" s="159"/>
    </row>
    <row r="42" spans="2:16" ht="13.5" thickBot="1" x14ac:dyDescent="0.25">
      <c r="B42" s="158"/>
      <c r="C42" s="130"/>
      <c r="D42" s="21"/>
      <c r="E42" s="22"/>
      <c r="F42" s="22"/>
      <c r="G42" s="22"/>
      <c r="H42" s="22"/>
      <c r="I42" s="22"/>
      <c r="J42" s="22"/>
      <c r="K42" s="22"/>
      <c r="L42" s="23"/>
      <c r="M42" s="137"/>
      <c r="N42" s="159"/>
    </row>
    <row r="43" spans="2:16" ht="13.5" thickTop="1" x14ac:dyDescent="0.2">
      <c r="B43" s="158"/>
      <c r="C43" s="131"/>
      <c r="D43" s="133"/>
      <c r="E43" s="133"/>
      <c r="F43" s="133"/>
      <c r="G43" s="133"/>
      <c r="H43" s="133"/>
      <c r="I43" s="133"/>
      <c r="J43" s="133"/>
      <c r="K43" s="133"/>
      <c r="L43" s="133"/>
      <c r="M43" s="138"/>
      <c r="N43" s="159"/>
    </row>
    <row r="44" spans="2:16" ht="14.1" customHeight="1" thickBot="1" x14ac:dyDescent="0.25"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3"/>
    </row>
    <row r="45" spans="2:16" x14ac:dyDescent="0.2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2:16" ht="15.95" customHeight="1" x14ac:dyDescent="0.2">
      <c r="B46" s="150"/>
      <c r="C46" s="151"/>
      <c r="D46" s="151"/>
      <c r="E46" s="151"/>
      <c r="F46" s="151"/>
      <c r="G46" s="151"/>
      <c r="H46" s="206" t="s">
        <v>16</v>
      </c>
      <c r="I46" s="207"/>
      <c r="J46" s="206" t="s">
        <v>45</v>
      </c>
      <c r="K46" s="208"/>
      <c r="L46" s="207"/>
      <c r="M46" s="151"/>
      <c r="N46" s="152"/>
    </row>
    <row r="47" spans="2:16" ht="15.95" customHeight="1" x14ac:dyDescent="0.2">
      <c r="B47" s="212" t="s">
        <v>55</v>
      </c>
      <c r="C47" s="213"/>
      <c r="D47" s="213"/>
      <c r="E47" s="213"/>
      <c r="F47" s="213"/>
      <c r="G47" s="213"/>
      <c r="H47" s="211">
        <v>0</v>
      </c>
      <c r="I47" s="211"/>
      <c r="J47" s="211">
        <v>0</v>
      </c>
      <c r="K47" s="211"/>
      <c r="L47" s="211"/>
      <c r="M47" s="121"/>
      <c r="N47" s="153"/>
    </row>
    <row r="48" spans="2:16" ht="15.95" customHeight="1" x14ac:dyDescent="0.2">
      <c r="B48" s="212" t="s">
        <v>54</v>
      </c>
      <c r="C48" s="213"/>
      <c r="D48" s="213"/>
      <c r="E48" s="213"/>
      <c r="F48" s="213"/>
      <c r="G48" s="213"/>
      <c r="H48" s="211">
        <v>0</v>
      </c>
      <c r="I48" s="211"/>
      <c r="J48" s="211">
        <v>0</v>
      </c>
      <c r="K48" s="211"/>
      <c r="L48" s="211"/>
      <c r="M48" s="39"/>
      <c r="N48" s="153"/>
    </row>
    <row r="49" spans="2:14" ht="15.95" customHeight="1" x14ac:dyDescent="0.2">
      <c r="B49" s="212" t="s">
        <v>56</v>
      </c>
      <c r="C49" s="213"/>
      <c r="D49" s="213"/>
      <c r="E49" s="213"/>
      <c r="F49" s="213"/>
      <c r="G49" s="213"/>
      <c r="H49" s="211">
        <f>H47-H48</f>
        <v>0</v>
      </c>
      <c r="I49" s="211"/>
      <c r="J49" s="211">
        <f>J47-J48</f>
        <v>0</v>
      </c>
      <c r="K49" s="211"/>
      <c r="L49" s="211"/>
      <c r="M49" s="39"/>
      <c r="N49" s="153"/>
    </row>
    <row r="50" spans="2:14" ht="15.95" customHeight="1" x14ac:dyDescent="0.2">
      <c r="B50" s="214" t="s">
        <v>46</v>
      </c>
      <c r="C50" s="215"/>
      <c r="D50" s="215"/>
      <c r="E50" s="215"/>
      <c r="F50" s="215"/>
      <c r="G50" s="215"/>
      <c r="H50" s="211">
        <f>H41</f>
        <v>0</v>
      </c>
      <c r="I50" s="211"/>
      <c r="J50" s="211">
        <f>J41</f>
        <v>0</v>
      </c>
      <c r="K50" s="211"/>
      <c r="L50" s="211"/>
      <c r="M50" s="128"/>
      <c r="N50" s="154"/>
    </row>
    <row r="51" spans="2:14" ht="15.95" customHeight="1" x14ac:dyDescent="0.2">
      <c r="B51" s="183"/>
      <c r="C51" s="226" t="s">
        <v>59</v>
      </c>
      <c r="D51" s="226"/>
      <c r="E51" s="226"/>
      <c r="F51" s="226"/>
      <c r="G51" s="226"/>
      <c r="H51" s="36"/>
      <c r="I51" s="36"/>
    </row>
    <row r="52" spans="2:14" ht="15.95" customHeight="1" x14ac:dyDescent="0.2">
      <c r="B52" s="183"/>
      <c r="C52" s="227"/>
      <c r="D52" s="227"/>
      <c r="E52" s="227"/>
      <c r="F52" s="227"/>
      <c r="G52" s="227"/>
      <c r="H52" s="189"/>
    </row>
    <row r="53" spans="2:14" x14ac:dyDescent="0.2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2:14" ht="17.45" customHeight="1" x14ac:dyDescent="0.2">
      <c r="B54" s="206" t="s">
        <v>47</v>
      </c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7"/>
    </row>
    <row r="55" spans="2:14" ht="17.45" customHeight="1" x14ac:dyDescent="0.2">
      <c r="B55" s="164"/>
      <c r="C55" s="232" t="s">
        <v>48</v>
      </c>
      <c r="D55" s="232"/>
      <c r="E55" s="232"/>
      <c r="F55" s="232"/>
      <c r="G55" s="232"/>
      <c r="H55" s="209"/>
      <c r="I55" s="209"/>
      <c r="J55" s="209"/>
      <c r="K55" s="209"/>
      <c r="L55" s="209"/>
      <c r="M55" s="209"/>
      <c r="N55" s="210"/>
    </row>
    <row r="56" spans="2:14" ht="17.45" customHeight="1" x14ac:dyDescent="0.2">
      <c r="B56" s="164"/>
      <c r="C56" s="232" t="s">
        <v>49</v>
      </c>
      <c r="D56" s="232"/>
      <c r="E56" s="232"/>
      <c r="F56" s="232"/>
      <c r="G56" s="232"/>
      <c r="H56" s="209"/>
      <c r="I56" s="209"/>
      <c r="J56" s="209"/>
      <c r="K56" s="209"/>
      <c r="L56" s="209"/>
      <c r="M56" s="209"/>
      <c r="N56" s="210"/>
    </row>
    <row r="57" spans="2:14" ht="17.45" customHeight="1" x14ac:dyDescent="0.2">
      <c r="B57" s="164"/>
      <c r="C57" s="109"/>
      <c r="D57" s="109"/>
      <c r="E57" s="109"/>
      <c r="F57" s="109"/>
      <c r="G57" s="109" t="s">
        <v>50</v>
      </c>
      <c r="H57" s="209"/>
      <c r="I57" s="209"/>
      <c r="J57" s="209"/>
      <c r="K57" s="209"/>
      <c r="L57" s="209"/>
      <c r="M57" s="209"/>
      <c r="N57" s="210"/>
    </row>
    <row r="58" spans="2:14" ht="17.45" customHeight="1" x14ac:dyDescent="0.2">
      <c r="B58" s="164"/>
      <c r="C58" s="109"/>
      <c r="D58" s="109"/>
      <c r="E58" s="109"/>
      <c r="F58" s="109"/>
      <c r="G58" s="109" t="s">
        <v>60</v>
      </c>
      <c r="H58" s="209"/>
      <c r="I58" s="209"/>
      <c r="J58" s="209"/>
      <c r="K58" s="209"/>
      <c r="L58" s="209"/>
      <c r="M58" s="209"/>
      <c r="N58" s="210"/>
    </row>
    <row r="59" spans="2:14" ht="17.45" customHeight="1" x14ac:dyDescent="0.2">
      <c r="B59" s="165"/>
      <c r="C59" s="233" t="s">
        <v>61</v>
      </c>
      <c r="D59" s="233"/>
      <c r="E59" s="233"/>
      <c r="F59" s="233"/>
      <c r="G59" s="233"/>
      <c r="H59" s="209"/>
      <c r="I59" s="209"/>
      <c r="J59" s="209"/>
      <c r="K59" s="209"/>
      <c r="L59" s="209"/>
      <c r="M59" s="209"/>
      <c r="N59" s="210"/>
    </row>
    <row r="60" spans="2:14" x14ac:dyDescent="0.2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2:14" ht="45" customHeight="1" x14ac:dyDescent="0.2">
      <c r="B61" s="228" t="s">
        <v>58</v>
      </c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30"/>
    </row>
    <row r="62" spans="2:14" ht="35.1" customHeight="1" x14ac:dyDescent="0.2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2:14" ht="15" customHeight="1" x14ac:dyDescent="0.2">
      <c r="B63" s="128"/>
      <c r="C63" s="128"/>
      <c r="D63" s="128"/>
      <c r="E63" s="128"/>
      <c r="F63" s="39"/>
      <c r="G63" s="39"/>
      <c r="H63" s="168"/>
      <c r="I63" s="128"/>
      <c r="J63" s="128"/>
      <c r="K63" s="128"/>
      <c r="L63" s="128"/>
      <c r="M63" s="128"/>
      <c r="N63" s="128"/>
    </row>
    <row r="64" spans="2:14" x14ac:dyDescent="0.2">
      <c r="B64" s="39"/>
      <c r="C64" s="39"/>
      <c r="D64" s="39"/>
      <c r="E64" s="166" t="s">
        <v>2</v>
      </c>
      <c r="F64" s="39"/>
      <c r="G64" s="39"/>
      <c r="H64" s="231" t="s">
        <v>51</v>
      </c>
      <c r="I64" s="231"/>
      <c r="J64" s="231"/>
      <c r="K64" s="231"/>
      <c r="L64" s="231"/>
      <c r="M64" s="231"/>
      <c r="N64" s="231"/>
    </row>
    <row r="65" spans="2:14" x14ac:dyDescent="0.2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2:14" ht="20.100000000000001" customHeight="1" x14ac:dyDescent="0.2">
      <c r="B66" s="122" t="s">
        <v>53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2:14" x14ac:dyDescent="0.2">
      <c r="B67" s="200" t="s">
        <v>39</v>
      </c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2"/>
    </row>
    <row r="68" spans="2:14" x14ac:dyDescent="0.2">
      <c r="B68" s="164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153"/>
    </row>
    <row r="69" spans="2:14" ht="13.5" thickBot="1" x14ac:dyDescent="0.25">
      <c r="B69" s="164"/>
      <c r="C69" s="123"/>
      <c r="D69" s="123"/>
      <c r="E69" s="123"/>
      <c r="F69" s="123"/>
      <c r="G69" s="167"/>
      <c r="H69" s="39"/>
      <c r="I69" s="123"/>
      <c r="J69" s="123"/>
      <c r="K69" s="123"/>
      <c r="L69" s="123"/>
      <c r="M69" s="123"/>
      <c r="N69" s="153"/>
    </row>
    <row r="70" spans="2:14" x14ac:dyDescent="0.2">
      <c r="B70" s="164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153"/>
    </row>
    <row r="71" spans="2:14" x14ac:dyDescent="0.2">
      <c r="B71" s="165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54"/>
    </row>
    <row r="72" spans="2:14" x14ac:dyDescent="0.2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2:14" x14ac:dyDescent="0.2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2:14" x14ac:dyDescent="0.2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2:14" x14ac:dyDescent="0.2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2:14" x14ac:dyDescent="0.2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2:14" x14ac:dyDescent="0.2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2:14" x14ac:dyDescent="0.2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2:14" x14ac:dyDescent="0.2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</row>
    <row r="80" spans="2:14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2:14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</row>
    <row r="82" spans="2:14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2:14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</row>
    <row r="84" spans="2:14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</row>
    <row r="85" spans="2:14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2:14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2:14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2:14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</row>
    <row r="89" spans="2:14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2:14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2:14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2:14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</row>
    <row r="93" spans="2:14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</row>
    <row r="94" spans="2:14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</row>
    <row r="95" spans="2:14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</row>
    <row r="96" spans="2:14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</row>
    <row r="97" spans="2:14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</row>
    <row r="98" spans="2:14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</row>
    <row r="99" spans="2:14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</row>
    <row r="100" spans="2:14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</row>
    <row r="101" spans="2:14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</row>
    <row r="102" spans="2:14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</row>
    <row r="103" spans="2:14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</row>
    <row r="104" spans="2:14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2:14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</row>
    <row r="106" spans="2:14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</row>
    <row r="107" spans="2:14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</row>
    <row r="108" spans="2:14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</row>
    <row r="109" spans="2:14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</row>
    <row r="110" spans="2:14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</row>
    <row r="111" spans="2:14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</row>
    <row r="112" spans="2:14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</row>
    <row r="113" spans="2:14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</row>
    <row r="114" spans="2:14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</row>
    <row r="115" spans="2:14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</row>
    <row r="116" spans="2:14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</row>
    <row r="117" spans="2:14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2:14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</row>
    <row r="119" spans="2:14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</row>
    <row r="120" spans="2:14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</row>
    <row r="121" spans="2:14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</row>
    <row r="122" spans="2:14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</row>
    <row r="123" spans="2:14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</row>
    <row r="124" spans="2:14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</row>
    <row r="125" spans="2:14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</row>
    <row r="126" spans="2:14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</row>
    <row r="127" spans="2:14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</row>
    <row r="128" spans="2:14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</row>
    <row r="129" spans="2:14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</row>
    <row r="130" spans="2:14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</row>
    <row r="131" spans="2:14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</row>
    <row r="132" spans="2:14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</row>
    <row r="133" spans="2:14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</row>
    <row r="134" spans="2:14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</row>
    <row r="135" spans="2:14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</row>
    <row r="136" spans="2:14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</row>
    <row r="137" spans="2:14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</row>
    <row r="138" spans="2:14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</row>
    <row r="139" spans="2:14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</row>
    <row r="140" spans="2:14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</row>
    <row r="141" spans="2:14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</row>
    <row r="142" spans="2:14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</row>
    <row r="143" spans="2:14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</row>
    <row r="144" spans="2:14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</row>
  </sheetData>
  <mergeCells count="36">
    <mergeCell ref="H64:N64"/>
    <mergeCell ref="C55:G55"/>
    <mergeCell ref="C56:G56"/>
    <mergeCell ref="C59:G59"/>
    <mergeCell ref="B54:N54"/>
    <mergeCell ref="H57:N57"/>
    <mergeCell ref="H58:N58"/>
    <mergeCell ref="H59:N59"/>
    <mergeCell ref="H48:I48"/>
    <mergeCell ref="H49:I49"/>
    <mergeCell ref="H50:I50"/>
    <mergeCell ref="C51:G52"/>
    <mergeCell ref="B61:N61"/>
    <mergeCell ref="D5:L5"/>
    <mergeCell ref="D28:L28"/>
    <mergeCell ref="E35:G35"/>
    <mergeCell ref="E37:G37"/>
    <mergeCell ref="E29:G29"/>
    <mergeCell ref="E31:F31"/>
    <mergeCell ref="E33:F33"/>
    <mergeCell ref="B67:N67"/>
    <mergeCell ref="H7:J7"/>
    <mergeCell ref="H11:J11"/>
    <mergeCell ref="H46:I46"/>
    <mergeCell ref="J46:L46"/>
    <mergeCell ref="H55:N55"/>
    <mergeCell ref="H56:N56"/>
    <mergeCell ref="J48:L48"/>
    <mergeCell ref="J49:L49"/>
    <mergeCell ref="J50:L50"/>
    <mergeCell ref="B47:G47"/>
    <mergeCell ref="H47:I47"/>
    <mergeCell ref="J47:L47"/>
    <mergeCell ref="B48:G48"/>
    <mergeCell ref="B49:G49"/>
    <mergeCell ref="B50:G50"/>
  </mergeCells>
  <phoneticPr fontId="0" type="noConversion"/>
  <hyperlinks>
    <hyperlink ref="E31" location="Stundennachweis!Z1S1" display="Personal"/>
    <hyperlink ref="E37" location="'Anteilige Abschreibung'!Z1S1" display="ant. Abschreibungen"/>
    <hyperlink ref="E35" location="Fremdleistungen!Z1S1" display="Fremdleistungen"/>
    <hyperlink ref="E33" location="Materialeinzelkosten!Z1S1" display="Material"/>
    <hyperlink ref="E31:F31" location="Personalkosten!A1" display="Personal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  <ignoredErrors>
    <ignoredError sqref="H49:H50 J49:J5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2">
    <pageSetUpPr autoPageBreaks="0"/>
  </sheetPr>
  <dimension ref="A1:I99"/>
  <sheetViews>
    <sheetView showGridLines="0" showRowColHeaders="0" zoomScaleNormal="100" workbookViewId="0">
      <selection activeCell="K19" sqref="K19"/>
    </sheetView>
  </sheetViews>
  <sheetFormatPr baseColWidth="10" defaultRowHeight="12.75" x14ac:dyDescent="0.2"/>
  <cols>
    <col min="1" max="1" width="2.42578125" style="36" customWidth="1"/>
    <col min="2" max="2" width="5" style="36" customWidth="1"/>
    <col min="3" max="3" width="37.140625" style="36" customWidth="1"/>
    <col min="4" max="4" width="12.5703125" style="36" customWidth="1"/>
    <col min="5" max="5" width="29.28515625" style="36" customWidth="1"/>
    <col min="6" max="6" width="19.5703125" style="36" customWidth="1"/>
    <col min="7" max="7" width="12.42578125" style="36" customWidth="1"/>
    <col min="8" max="8" width="4.28515625" style="51" customWidth="1"/>
    <col min="9" max="9" width="18.5703125" style="36" customWidth="1"/>
    <col min="10" max="16384" width="11.42578125" style="36"/>
  </cols>
  <sheetData>
    <row r="1" spans="1:9" ht="9" customHeight="1" x14ac:dyDescent="0.2">
      <c r="A1" s="60"/>
      <c r="B1" s="40"/>
      <c r="C1" s="37"/>
      <c r="D1" s="37"/>
      <c r="E1" s="37"/>
      <c r="F1" s="38"/>
      <c r="G1" s="39"/>
    </row>
    <row r="2" spans="1:9" s="42" customFormat="1" ht="22.5" customHeight="1" x14ac:dyDescent="0.2">
      <c r="A2" s="140"/>
      <c r="B2" s="234" t="str">
        <f>"Personalkostenübersicht " &amp; Deckblatt!H15</f>
        <v xml:space="preserve">Personalkostenübersicht </v>
      </c>
      <c r="C2" s="234"/>
      <c r="D2" s="234"/>
      <c r="E2" s="234"/>
      <c r="F2" s="234"/>
    </row>
    <row r="3" spans="1:9" s="42" customFormat="1" ht="8.25" customHeight="1" thickBot="1" x14ac:dyDescent="0.25">
      <c r="A3" s="140"/>
      <c r="B3" s="43"/>
      <c r="C3" s="43"/>
      <c r="D3" s="43"/>
      <c r="E3" s="43"/>
      <c r="F3" s="43"/>
    </row>
    <row r="4" spans="1:9" s="42" customFormat="1" ht="17.25" customHeight="1" thickBot="1" x14ac:dyDescent="0.25">
      <c r="A4" s="140"/>
      <c r="B4" s="43"/>
      <c r="C4" s="126" t="s">
        <v>38</v>
      </c>
      <c r="D4" s="127" t="str">
        <f>IF(Deckblatt!H23="","",Deckblatt!H23)</f>
        <v/>
      </c>
      <c r="E4" s="43" t="s">
        <v>19</v>
      </c>
      <c r="F4" s="127" t="str">
        <f>IF(Deckblatt!J23="","",Deckblatt!J23)</f>
        <v/>
      </c>
    </row>
    <row r="5" spans="1:9" x14ac:dyDescent="0.2">
      <c r="A5" s="140"/>
      <c r="F5" s="41"/>
    </row>
    <row r="6" spans="1:9" ht="15" customHeight="1" thickBot="1" x14ac:dyDescent="0.25">
      <c r="F6" s="41"/>
    </row>
    <row r="7" spans="1:9" s="43" customFormat="1" ht="62.25" customHeight="1" thickBot="1" x14ac:dyDescent="0.25">
      <c r="B7" s="44" t="s">
        <v>27</v>
      </c>
      <c r="C7" s="45" t="s">
        <v>63</v>
      </c>
      <c r="D7" s="45" t="s">
        <v>25</v>
      </c>
      <c r="E7" s="196" t="s">
        <v>68</v>
      </c>
      <c r="F7" s="45" t="s">
        <v>67</v>
      </c>
      <c r="G7" s="46" t="s">
        <v>37</v>
      </c>
      <c r="I7" s="54" t="s">
        <v>28</v>
      </c>
    </row>
    <row r="8" spans="1:9" ht="15" customHeight="1" thickBot="1" x14ac:dyDescent="0.25">
      <c r="B8" s="119">
        <v>1</v>
      </c>
      <c r="C8" s="56"/>
      <c r="D8" s="197"/>
      <c r="E8" s="195"/>
      <c r="F8" s="89"/>
      <c r="G8" s="125">
        <f t="shared" ref="G8:G32" si="0">IF(D8=1,F8/160*8000,IF(D8=2,F8/160*5800,F8/160*4000))</f>
        <v>0</v>
      </c>
      <c r="H8" s="36"/>
      <c r="I8" s="52"/>
    </row>
    <row r="9" spans="1:9" ht="15" customHeight="1" x14ac:dyDescent="0.2">
      <c r="B9" s="120">
        <f>B8+1</f>
        <v>2</v>
      </c>
      <c r="C9" s="56"/>
      <c r="D9" s="198"/>
      <c r="E9" s="193"/>
      <c r="F9" s="89"/>
      <c r="G9" s="125">
        <f t="shared" si="0"/>
        <v>0</v>
      </c>
      <c r="H9" s="36"/>
      <c r="I9" s="147" t="s">
        <v>42</v>
      </c>
    </row>
    <row r="10" spans="1:9" ht="15" customHeight="1" x14ac:dyDescent="0.2">
      <c r="B10" s="120">
        <f t="shared" ref="B10:B32" si="1">B9+1</f>
        <v>3</v>
      </c>
      <c r="C10" s="56"/>
      <c r="D10" s="198"/>
      <c r="E10" s="193"/>
      <c r="F10" s="89"/>
      <c r="G10" s="125">
        <f t="shared" si="0"/>
        <v>0</v>
      </c>
      <c r="H10" s="36"/>
      <c r="I10" s="148" t="s">
        <v>64</v>
      </c>
    </row>
    <row r="11" spans="1:9" ht="15" customHeight="1" thickBot="1" x14ac:dyDescent="0.25">
      <c r="B11" s="120">
        <f t="shared" si="1"/>
        <v>4</v>
      </c>
      <c r="C11" s="56"/>
      <c r="D11" s="198"/>
      <c r="E11" s="193"/>
      <c r="F11" s="89"/>
      <c r="G11" s="125">
        <f t="shared" si="0"/>
        <v>0</v>
      </c>
      <c r="H11" s="36"/>
      <c r="I11" s="148">
        <f>SUMIF(D8:D33,"=1",G8:G33)</f>
        <v>0</v>
      </c>
    </row>
    <row r="12" spans="1:9" ht="15" customHeight="1" x14ac:dyDescent="0.2">
      <c r="B12" s="120">
        <f t="shared" si="1"/>
        <v>5</v>
      </c>
      <c r="C12" s="56"/>
      <c r="D12" s="198"/>
      <c r="E12" s="193"/>
      <c r="F12" s="89"/>
      <c r="G12" s="125">
        <f t="shared" si="0"/>
        <v>0</v>
      </c>
      <c r="H12" s="36"/>
      <c r="I12" s="147" t="s">
        <v>43</v>
      </c>
    </row>
    <row r="13" spans="1:9" ht="15" customHeight="1" x14ac:dyDescent="0.2">
      <c r="B13" s="120">
        <f t="shared" si="1"/>
        <v>6</v>
      </c>
      <c r="C13" s="56"/>
      <c r="D13" s="198"/>
      <c r="E13" s="193"/>
      <c r="F13" s="89"/>
      <c r="G13" s="125">
        <f t="shared" si="0"/>
        <v>0</v>
      </c>
      <c r="H13" s="36"/>
      <c r="I13" s="148" t="s">
        <v>65</v>
      </c>
    </row>
    <row r="14" spans="1:9" ht="15" customHeight="1" thickBot="1" x14ac:dyDescent="0.25">
      <c r="B14" s="120">
        <f t="shared" si="1"/>
        <v>7</v>
      </c>
      <c r="C14" s="56"/>
      <c r="D14" s="198"/>
      <c r="E14" s="193"/>
      <c r="F14" s="89"/>
      <c r="G14" s="125">
        <f t="shared" si="0"/>
        <v>0</v>
      </c>
      <c r="H14" s="36"/>
      <c r="I14" s="149">
        <f>SUMIF(D8:D33,"=2",G8:G33)</f>
        <v>0</v>
      </c>
    </row>
    <row r="15" spans="1:9" ht="15" customHeight="1" x14ac:dyDescent="0.2">
      <c r="B15" s="120">
        <f t="shared" si="1"/>
        <v>8</v>
      </c>
      <c r="C15" s="56"/>
      <c r="D15" s="198"/>
      <c r="E15" s="193"/>
      <c r="F15" s="89"/>
      <c r="G15" s="125">
        <f t="shared" si="0"/>
        <v>0</v>
      </c>
      <c r="H15" s="36"/>
      <c r="I15" s="148" t="s">
        <v>44</v>
      </c>
    </row>
    <row r="16" spans="1:9" s="190" customFormat="1" ht="15" customHeight="1" x14ac:dyDescent="0.2">
      <c r="B16" s="120">
        <f t="shared" si="1"/>
        <v>9</v>
      </c>
      <c r="C16" s="56"/>
      <c r="D16" s="198"/>
      <c r="E16" s="193"/>
      <c r="F16" s="89"/>
      <c r="G16" s="125">
        <f t="shared" si="0"/>
        <v>0</v>
      </c>
      <c r="I16" s="148" t="s">
        <v>66</v>
      </c>
    </row>
    <row r="17" spans="2:9" s="190" customFormat="1" ht="15" customHeight="1" thickBot="1" x14ac:dyDescent="0.25">
      <c r="B17" s="120">
        <f t="shared" si="1"/>
        <v>10</v>
      </c>
      <c r="C17" s="56"/>
      <c r="D17" s="198"/>
      <c r="E17" s="193"/>
      <c r="F17" s="89"/>
      <c r="G17" s="125">
        <f t="shared" si="0"/>
        <v>0</v>
      </c>
      <c r="I17" s="149">
        <f>SUMIF(D8:D33,"=3",G8:G33)</f>
        <v>0</v>
      </c>
    </row>
    <row r="18" spans="2:9" s="190" customFormat="1" ht="15" customHeight="1" x14ac:dyDescent="0.2">
      <c r="B18" s="120">
        <f t="shared" si="1"/>
        <v>11</v>
      </c>
      <c r="C18" s="56"/>
      <c r="D18" s="198"/>
      <c r="E18" s="193"/>
      <c r="F18" s="89"/>
      <c r="G18" s="125">
        <f t="shared" si="0"/>
        <v>0</v>
      </c>
      <c r="I18" s="52"/>
    </row>
    <row r="19" spans="2:9" s="190" customFormat="1" ht="15" customHeight="1" x14ac:dyDescent="0.2">
      <c r="B19" s="120">
        <f t="shared" si="1"/>
        <v>12</v>
      </c>
      <c r="C19" s="56"/>
      <c r="D19" s="198"/>
      <c r="E19" s="193"/>
      <c r="F19" s="89"/>
      <c r="G19" s="125">
        <f t="shared" si="0"/>
        <v>0</v>
      </c>
      <c r="I19" s="52"/>
    </row>
    <row r="20" spans="2:9" s="190" customFormat="1" ht="15" customHeight="1" x14ac:dyDescent="0.2">
      <c r="B20" s="120">
        <f t="shared" si="1"/>
        <v>13</v>
      </c>
      <c r="C20" s="56"/>
      <c r="D20" s="198"/>
      <c r="E20" s="193"/>
      <c r="F20" s="89"/>
      <c r="G20" s="125">
        <f t="shared" si="0"/>
        <v>0</v>
      </c>
      <c r="I20" s="52"/>
    </row>
    <row r="21" spans="2:9" s="190" customFormat="1" ht="15" customHeight="1" x14ac:dyDescent="0.2">
      <c r="B21" s="120">
        <f t="shared" si="1"/>
        <v>14</v>
      </c>
      <c r="C21" s="56"/>
      <c r="D21" s="198"/>
      <c r="E21" s="193"/>
      <c r="F21" s="89"/>
      <c r="G21" s="125">
        <f t="shared" si="0"/>
        <v>0</v>
      </c>
      <c r="I21" s="52"/>
    </row>
    <row r="22" spans="2:9" s="190" customFormat="1" ht="15" customHeight="1" x14ac:dyDescent="0.2">
      <c r="B22" s="120">
        <f t="shared" si="1"/>
        <v>15</v>
      </c>
      <c r="C22" s="56"/>
      <c r="D22" s="198"/>
      <c r="E22" s="193"/>
      <c r="F22" s="89"/>
      <c r="G22" s="125">
        <f t="shared" si="0"/>
        <v>0</v>
      </c>
      <c r="I22" s="52"/>
    </row>
    <row r="23" spans="2:9" s="190" customFormat="1" ht="15" customHeight="1" x14ac:dyDescent="0.2">
      <c r="B23" s="120">
        <f t="shared" si="1"/>
        <v>16</v>
      </c>
      <c r="C23" s="56"/>
      <c r="D23" s="198"/>
      <c r="E23" s="193"/>
      <c r="F23" s="89"/>
      <c r="G23" s="125">
        <f t="shared" si="0"/>
        <v>0</v>
      </c>
      <c r="I23" s="52"/>
    </row>
    <row r="24" spans="2:9" s="190" customFormat="1" ht="15" customHeight="1" x14ac:dyDescent="0.2">
      <c r="B24" s="120">
        <f t="shared" si="1"/>
        <v>17</v>
      </c>
      <c r="C24" s="56"/>
      <c r="D24" s="198"/>
      <c r="E24" s="193"/>
      <c r="F24" s="89"/>
      <c r="G24" s="125">
        <f t="shared" si="0"/>
        <v>0</v>
      </c>
      <c r="I24" s="52"/>
    </row>
    <row r="25" spans="2:9" s="190" customFormat="1" ht="15" customHeight="1" x14ac:dyDescent="0.2">
      <c r="B25" s="120">
        <f t="shared" si="1"/>
        <v>18</v>
      </c>
      <c r="C25" s="56"/>
      <c r="D25" s="198"/>
      <c r="E25" s="193"/>
      <c r="F25" s="89"/>
      <c r="G25" s="125">
        <f t="shared" si="0"/>
        <v>0</v>
      </c>
      <c r="I25" s="52"/>
    </row>
    <row r="26" spans="2:9" s="190" customFormat="1" ht="15" customHeight="1" x14ac:dyDescent="0.2">
      <c r="B26" s="120">
        <f t="shared" si="1"/>
        <v>19</v>
      </c>
      <c r="C26" s="56"/>
      <c r="D26" s="198"/>
      <c r="E26" s="193"/>
      <c r="F26" s="89"/>
      <c r="G26" s="125">
        <f t="shared" si="0"/>
        <v>0</v>
      </c>
      <c r="I26" s="52"/>
    </row>
    <row r="27" spans="2:9" s="190" customFormat="1" ht="15" customHeight="1" x14ac:dyDescent="0.2">
      <c r="B27" s="120">
        <f t="shared" si="1"/>
        <v>20</v>
      </c>
      <c r="C27" s="56"/>
      <c r="D27" s="198"/>
      <c r="E27" s="193"/>
      <c r="F27" s="89"/>
      <c r="G27" s="125">
        <f t="shared" si="0"/>
        <v>0</v>
      </c>
      <c r="I27" s="52"/>
    </row>
    <row r="28" spans="2:9" s="190" customFormat="1" ht="15" customHeight="1" x14ac:dyDescent="0.2">
      <c r="B28" s="120">
        <f t="shared" si="1"/>
        <v>21</v>
      </c>
      <c r="C28" s="56"/>
      <c r="D28" s="198"/>
      <c r="E28" s="193"/>
      <c r="F28" s="89"/>
      <c r="G28" s="125">
        <f t="shared" si="0"/>
        <v>0</v>
      </c>
      <c r="I28" s="52"/>
    </row>
    <row r="29" spans="2:9" s="190" customFormat="1" ht="15" customHeight="1" x14ac:dyDescent="0.2">
      <c r="B29" s="120">
        <f t="shared" si="1"/>
        <v>22</v>
      </c>
      <c r="C29" s="56"/>
      <c r="D29" s="198"/>
      <c r="E29" s="193"/>
      <c r="F29" s="89"/>
      <c r="G29" s="125">
        <f t="shared" si="0"/>
        <v>0</v>
      </c>
      <c r="I29" s="52"/>
    </row>
    <row r="30" spans="2:9" s="190" customFormat="1" ht="15" customHeight="1" x14ac:dyDescent="0.2">
      <c r="B30" s="120">
        <f t="shared" si="1"/>
        <v>23</v>
      </c>
      <c r="C30" s="56"/>
      <c r="D30" s="198"/>
      <c r="E30" s="193"/>
      <c r="F30" s="89"/>
      <c r="G30" s="125">
        <f t="shared" si="0"/>
        <v>0</v>
      </c>
      <c r="I30" s="52"/>
    </row>
    <row r="31" spans="2:9" s="190" customFormat="1" ht="15" customHeight="1" x14ac:dyDescent="0.2">
      <c r="B31" s="120">
        <f t="shared" si="1"/>
        <v>24</v>
      </c>
      <c r="C31" s="56"/>
      <c r="D31" s="198"/>
      <c r="E31" s="193"/>
      <c r="F31" s="89"/>
      <c r="G31" s="125">
        <f t="shared" si="0"/>
        <v>0</v>
      </c>
      <c r="I31" s="52"/>
    </row>
    <row r="32" spans="2:9" s="190" customFormat="1" ht="15" customHeight="1" x14ac:dyDescent="0.2">
      <c r="B32" s="120">
        <f t="shared" si="1"/>
        <v>25</v>
      </c>
      <c r="C32" s="56"/>
      <c r="D32" s="198"/>
      <c r="E32" s="193"/>
      <c r="F32" s="89"/>
      <c r="G32" s="125">
        <f t="shared" si="0"/>
        <v>0</v>
      </c>
      <c r="I32" s="52"/>
    </row>
    <row r="33" spans="1:9" ht="15" customHeight="1" thickBot="1" x14ac:dyDescent="0.25">
      <c r="B33" s="114"/>
      <c r="C33" s="58"/>
      <c r="D33" s="199"/>
      <c r="E33" s="194"/>
      <c r="F33" s="124"/>
      <c r="G33" s="59"/>
      <c r="H33" s="36"/>
      <c r="I33" s="52"/>
    </row>
    <row r="34" spans="1:9" x14ac:dyDescent="0.2">
      <c r="H34" s="52"/>
    </row>
    <row r="35" spans="1:9" ht="12.75" customHeight="1" thickBot="1" x14ac:dyDescent="0.25">
      <c r="A35" s="51" t="s">
        <v>69</v>
      </c>
      <c r="B35" s="237" t="s">
        <v>70</v>
      </c>
      <c r="C35" s="237"/>
      <c r="D35" s="237"/>
      <c r="E35" s="237"/>
      <c r="F35" s="237"/>
      <c r="G35" s="237"/>
      <c r="H35" s="52"/>
    </row>
    <row r="36" spans="1:9" ht="10.5" customHeight="1" thickBot="1" x14ac:dyDescent="0.25">
      <c r="A36" s="192"/>
      <c r="B36" s="237" t="s">
        <v>71</v>
      </c>
      <c r="C36" s="237"/>
      <c r="D36" s="237"/>
      <c r="E36" s="237"/>
      <c r="F36" s="237"/>
      <c r="G36" s="237"/>
      <c r="H36" s="53"/>
      <c r="I36" s="55">
        <f>SUM(G8:G33)</f>
        <v>0</v>
      </c>
    </row>
    <row r="37" spans="1:9" s="49" customFormat="1" ht="12" customHeight="1" x14ac:dyDescent="0.2">
      <c r="B37" s="237" t="s">
        <v>72</v>
      </c>
      <c r="C37" s="237"/>
      <c r="D37" s="237"/>
      <c r="E37" s="237"/>
      <c r="F37" s="237"/>
      <c r="G37" s="237"/>
      <c r="H37" s="53"/>
    </row>
    <row r="38" spans="1:9" ht="9" customHeight="1" x14ac:dyDescent="0.2">
      <c r="D38" s="169"/>
      <c r="E38" s="169"/>
      <c r="F38" s="169"/>
      <c r="G38" s="169"/>
      <c r="H38" s="53"/>
    </row>
    <row r="39" spans="1:9" ht="22.5" customHeight="1" x14ac:dyDescent="0.2">
      <c r="B39" s="170"/>
      <c r="C39" s="170"/>
      <c r="D39" s="170"/>
      <c r="E39" s="170"/>
      <c r="F39" s="171"/>
      <c r="G39" s="169"/>
      <c r="H39" s="50"/>
    </row>
    <row r="40" spans="1:9" ht="15" customHeight="1" x14ac:dyDescent="0.2">
      <c r="B40" s="179"/>
      <c r="C40" s="57"/>
      <c r="D40" s="57"/>
      <c r="E40" s="172"/>
      <c r="F40" s="173"/>
      <c r="G40" s="169"/>
      <c r="H40" s="53"/>
    </row>
    <row r="41" spans="1:9" ht="15" customHeight="1" x14ac:dyDescent="0.2">
      <c r="B41" s="179"/>
      <c r="C41" s="57"/>
      <c r="D41" s="57"/>
      <c r="E41" s="172"/>
      <c r="F41" s="173"/>
      <c r="G41" s="169"/>
      <c r="H41" s="53"/>
    </row>
    <row r="42" spans="1:9" ht="15" customHeight="1" x14ac:dyDescent="0.2">
      <c r="B42" s="179"/>
      <c r="C42" s="57"/>
      <c r="D42" s="57"/>
      <c r="E42" s="172"/>
      <c r="F42" s="173"/>
      <c r="G42" s="169"/>
      <c r="H42" s="174"/>
    </row>
    <row r="43" spans="1:9" ht="15" customHeight="1" x14ac:dyDescent="0.2">
      <c r="B43" s="179"/>
      <c r="C43" s="57"/>
      <c r="D43" s="57"/>
      <c r="E43" s="172"/>
      <c r="F43" s="173"/>
      <c r="G43" s="169"/>
      <c r="H43" s="175"/>
    </row>
    <row r="44" spans="1:9" ht="15" customHeight="1" x14ac:dyDescent="0.2">
      <c r="B44" s="179"/>
      <c r="C44" s="57"/>
      <c r="D44" s="57"/>
      <c r="E44" s="172"/>
      <c r="F44" s="173"/>
      <c r="G44" s="169"/>
      <c r="H44" s="174"/>
    </row>
    <row r="45" spans="1:9" ht="15" customHeight="1" x14ac:dyDescent="0.2">
      <c r="B45" s="179"/>
      <c r="C45" s="57"/>
      <c r="D45" s="57"/>
      <c r="E45" s="172"/>
      <c r="F45" s="173"/>
      <c r="G45" s="169"/>
      <c r="H45" s="175"/>
    </row>
    <row r="46" spans="1:9" ht="15" customHeight="1" x14ac:dyDescent="0.2">
      <c r="B46" s="179"/>
      <c r="C46" s="57"/>
      <c r="D46" s="57"/>
      <c r="E46" s="172"/>
      <c r="F46" s="173"/>
      <c r="G46" s="169"/>
      <c r="H46" s="174"/>
    </row>
    <row r="47" spans="1:9" ht="15" customHeight="1" x14ac:dyDescent="0.2">
      <c r="B47" s="179"/>
      <c r="C47" s="57"/>
      <c r="D47" s="57"/>
      <c r="E47" s="172"/>
      <c r="F47" s="173"/>
      <c r="G47" s="169"/>
      <c r="H47" s="175"/>
    </row>
    <row r="48" spans="1:9" ht="15" customHeight="1" x14ac:dyDescent="0.2">
      <c r="B48" s="179"/>
      <c r="C48" s="57"/>
      <c r="D48" s="57"/>
      <c r="E48" s="172"/>
      <c r="F48" s="173"/>
      <c r="G48" s="169"/>
      <c r="H48" s="53"/>
    </row>
    <row r="49" spans="2:8" ht="15" customHeight="1" x14ac:dyDescent="0.2">
      <c r="B49" s="179"/>
      <c r="C49" s="57"/>
      <c r="D49" s="57"/>
      <c r="E49" s="172"/>
      <c r="F49" s="173"/>
      <c r="G49" s="169"/>
      <c r="H49" s="53"/>
    </row>
    <row r="50" spans="2:8" ht="15" customHeight="1" x14ac:dyDescent="0.2">
      <c r="B50" s="179"/>
      <c r="C50" s="57"/>
      <c r="D50" s="57"/>
      <c r="E50" s="172"/>
      <c r="F50" s="173"/>
      <c r="G50" s="169"/>
      <c r="H50" s="53"/>
    </row>
    <row r="51" spans="2:8" ht="8.25" customHeight="1" x14ac:dyDescent="0.2">
      <c r="B51" s="170"/>
      <c r="C51" s="177"/>
      <c r="D51" s="177"/>
      <c r="E51" s="177"/>
      <c r="F51" s="177"/>
      <c r="G51" s="169"/>
      <c r="H51" s="53"/>
    </row>
    <row r="52" spans="2:8" ht="17.45" customHeight="1" x14ac:dyDescent="0.2">
      <c r="B52" s="48"/>
      <c r="C52" s="48"/>
      <c r="D52" s="235"/>
      <c r="E52" s="235"/>
      <c r="F52" s="235"/>
      <c r="G52" s="169"/>
      <c r="H52" s="176"/>
    </row>
    <row r="53" spans="2:8" ht="9" customHeight="1" x14ac:dyDescent="0.2">
      <c r="D53" s="169"/>
      <c r="E53" s="169"/>
      <c r="F53" s="169"/>
      <c r="G53" s="169"/>
      <c r="H53" s="53"/>
    </row>
    <row r="54" spans="2:8" ht="22.5" customHeight="1" x14ac:dyDescent="0.2">
      <c r="B54" s="170"/>
      <c r="C54" s="170"/>
      <c r="D54" s="170"/>
      <c r="E54" s="170"/>
      <c r="F54" s="171"/>
      <c r="G54" s="169"/>
      <c r="H54" s="53"/>
    </row>
    <row r="55" spans="2:8" ht="15" customHeight="1" x14ac:dyDescent="0.2">
      <c r="B55" s="179"/>
      <c r="C55" s="57"/>
      <c r="D55" s="57"/>
      <c r="E55" s="178"/>
      <c r="F55" s="173"/>
      <c r="G55" s="169"/>
      <c r="H55" s="53"/>
    </row>
    <row r="56" spans="2:8" ht="15" customHeight="1" x14ac:dyDescent="0.2">
      <c r="B56" s="179"/>
      <c r="C56" s="57"/>
      <c r="D56" s="57"/>
      <c r="E56" s="178"/>
      <c r="F56" s="173"/>
      <c r="G56" s="169"/>
      <c r="H56" s="53"/>
    </row>
    <row r="57" spans="2:8" ht="15" customHeight="1" x14ac:dyDescent="0.2">
      <c r="B57" s="179"/>
      <c r="C57" s="57"/>
      <c r="D57" s="57"/>
      <c r="E57" s="178"/>
      <c r="F57" s="173"/>
      <c r="G57" s="169"/>
      <c r="H57" s="174"/>
    </row>
    <row r="58" spans="2:8" ht="15" customHeight="1" x14ac:dyDescent="0.2">
      <c r="B58" s="179"/>
      <c r="C58" s="57"/>
      <c r="D58" s="57"/>
      <c r="E58" s="178"/>
      <c r="F58" s="173"/>
      <c r="G58" s="169"/>
      <c r="H58" s="175"/>
    </row>
    <row r="59" spans="2:8" ht="15" customHeight="1" x14ac:dyDescent="0.2">
      <c r="B59" s="179"/>
      <c r="C59" s="57"/>
      <c r="D59" s="57"/>
      <c r="E59" s="178"/>
      <c r="F59" s="173"/>
      <c r="G59" s="169"/>
      <c r="H59" s="174"/>
    </row>
    <row r="60" spans="2:8" ht="15" customHeight="1" x14ac:dyDescent="0.2">
      <c r="B60" s="179"/>
      <c r="C60" s="57"/>
      <c r="D60" s="57"/>
      <c r="E60" s="178"/>
      <c r="F60" s="173"/>
      <c r="G60" s="169"/>
      <c r="H60" s="175"/>
    </row>
    <row r="61" spans="2:8" ht="15" customHeight="1" x14ac:dyDescent="0.2">
      <c r="B61" s="179"/>
      <c r="C61" s="57"/>
      <c r="D61" s="57"/>
      <c r="E61" s="178"/>
      <c r="F61" s="173"/>
      <c r="G61" s="169"/>
      <c r="H61" s="174"/>
    </row>
    <row r="62" spans="2:8" ht="15" customHeight="1" x14ac:dyDescent="0.2">
      <c r="B62" s="179"/>
      <c r="C62" s="57"/>
      <c r="D62" s="57"/>
      <c r="E62" s="178"/>
      <c r="F62" s="173"/>
      <c r="G62" s="169"/>
      <c r="H62" s="175"/>
    </row>
    <row r="63" spans="2:8" ht="15" customHeight="1" x14ac:dyDescent="0.2">
      <c r="B63" s="179"/>
      <c r="C63" s="57"/>
      <c r="D63" s="57"/>
      <c r="E63" s="178"/>
      <c r="F63" s="173"/>
      <c r="G63" s="169"/>
      <c r="H63" s="53"/>
    </row>
    <row r="64" spans="2:8" ht="15" customHeight="1" x14ac:dyDescent="0.2">
      <c r="B64" s="179"/>
      <c r="C64" s="57"/>
      <c r="D64" s="57"/>
      <c r="E64" s="178"/>
      <c r="F64" s="173"/>
      <c r="G64" s="169"/>
      <c r="H64" s="53"/>
    </row>
    <row r="65" spans="2:8" ht="15" customHeight="1" x14ac:dyDescent="0.2">
      <c r="B65" s="179"/>
      <c r="C65" s="57"/>
      <c r="D65" s="57"/>
      <c r="E65" s="178"/>
      <c r="F65" s="173"/>
      <c r="G65" s="169"/>
      <c r="H65" s="53"/>
    </row>
    <row r="66" spans="2:8" ht="9" customHeight="1" x14ac:dyDescent="0.2">
      <c r="B66" s="43"/>
      <c r="C66" s="47"/>
      <c r="D66" s="177"/>
      <c r="E66" s="177"/>
      <c r="F66" s="177"/>
      <c r="G66" s="169"/>
      <c r="H66" s="53"/>
    </row>
    <row r="67" spans="2:8" ht="17.45" customHeight="1" x14ac:dyDescent="0.2">
      <c r="B67" s="48"/>
      <c r="C67" s="48"/>
      <c r="D67" s="235"/>
      <c r="E67" s="235"/>
      <c r="F67" s="235"/>
      <c r="G67" s="169"/>
      <c r="H67" s="176"/>
    </row>
    <row r="68" spans="2:8" ht="9" customHeight="1" x14ac:dyDescent="0.2">
      <c r="D68" s="169"/>
      <c r="E68" s="169"/>
      <c r="F68" s="169"/>
      <c r="G68" s="169"/>
      <c r="H68" s="53"/>
    </row>
    <row r="69" spans="2:8" ht="22.5" customHeight="1" x14ac:dyDescent="0.2">
      <c r="B69" s="170"/>
      <c r="C69" s="170"/>
      <c r="D69" s="170"/>
      <c r="E69" s="170"/>
      <c r="F69" s="171"/>
      <c r="G69" s="169"/>
      <c r="H69" s="53"/>
    </row>
    <row r="70" spans="2:8" ht="15" customHeight="1" x14ac:dyDescent="0.2">
      <c r="B70" s="179"/>
      <c r="C70" s="57"/>
      <c r="D70" s="57"/>
      <c r="E70" s="178"/>
      <c r="F70" s="173"/>
      <c r="G70" s="169"/>
      <c r="H70" s="53"/>
    </row>
    <row r="71" spans="2:8" ht="15" customHeight="1" x14ac:dyDescent="0.2">
      <c r="B71" s="179"/>
      <c r="C71" s="57"/>
      <c r="D71" s="57"/>
      <c r="E71" s="178"/>
      <c r="F71" s="173"/>
      <c r="G71" s="169"/>
      <c r="H71" s="53"/>
    </row>
    <row r="72" spans="2:8" ht="15" customHeight="1" x14ac:dyDescent="0.2">
      <c r="B72" s="179"/>
      <c r="C72" s="57"/>
      <c r="D72" s="57"/>
      <c r="E72" s="178"/>
      <c r="F72" s="173"/>
      <c r="G72" s="169"/>
      <c r="H72" s="174"/>
    </row>
    <row r="73" spans="2:8" ht="15" customHeight="1" x14ac:dyDescent="0.2">
      <c r="B73" s="179"/>
      <c r="C73" s="57"/>
      <c r="D73" s="57"/>
      <c r="E73" s="178"/>
      <c r="F73" s="173"/>
      <c r="G73" s="169"/>
      <c r="H73" s="175"/>
    </row>
    <row r="74" spans="2:8" ht="15" customHeight="1" x14ac:dyDescent="0.2">
      <c r="B74" s="179"/>
      <c r="C74" s="57"/>
      <c r="D74" s="57"/>
      <c r="E74" s="178"/>
      <c r="F74" s="173"/>
      <c r="G74" s="169"/>
      <c r="H74" s="174"/>
    </row>
    <row r="75" spans="2:8" ht="15" customHeight="1" x14ac:dyDescent="0.2">
      <c r="B75" s="179"/>
      <c r="C75" s="57"/>
      <c r="D75" s="57"/>
      <c r="E75" s="178"/>
      <c r="F75" s="173"/>
      <c r="G75" s="169"/>
      <c r="H75" s="175"/>
    </row>
    <row r="76" spans="2:8" ht="15" customHeight="1" x14ac:dyDescent="0.2">
      <c r="B76" s="179"/>
      <c r="C76" s="57"/>
      <c r="D76" s="57"/>
      <c r="E76" s="178"/>
      <c r="F76" s="173"/>
      <c r="G76" s="169"/>
      <c r="H76" s="174"/>
    </row>
    <row r="77" spans="2:8" ht="15" customHeight="1" x14ac:dyDescent="0.2">
      <c r="B77" s="179"/>
      <c r="C77" s="57"/>
      <c r="D77" s="57"/>
      <c r="E77" s="178"/>
      <c r="F77" s="173"/>
      <c r="G77" s="169"/>
      <c r="H77" s="175"/>
    </row>
    <row r="78" spans="2:8" ht="15" customHeight="1" x14ac:dyDescent="0.2">
      <c r="B78" s="179"/>
      <c r="C78" s="57"/>
      <c r="D78" s="57"/>
      <c r="E78" s="178"/>
      <c r="F78" s="173"/>
      <c r="G78" s="169"/>
      <c r="H78" s="53"/>
    </row>
    <row r="79" spans="2:8" ht="15" customHeight="1" x14ac:dyDescent="0.2">
      <c r="B79" s="179"/>
      <c r="C79" s="57"/>
      <c r="D79" s="57"/>
      <c r="E79" s="178"/>
      <c r="F79" s="173"/>
      <c r="G79" s="169"/>
      <c r="H79" s="53"/>
    </row>
    <row r="80" spans="2:8" ht="15" customHeight="1" x14ac:dyDescent="0.2">
      <c r="B80" s="179"/>
      <c r="C80" s="57"/>
      <c r="D80" s="57"/>
      <c r="E80" s="178"/>
      <c r="F80" s="173"/>
      <c r="G80" s="169"/>
      <c r="H80" s="53"/>
    </row>
    <row r="81" spans="2:8" ht="9" customHeight="1" x14ac:dyDescent="0.2">
      <c r="B81" s="170"/>
      <c r="C81" s="177"/>
      <c r="D81" s="177"/>
      <c r="E81" s="177"/>
      <c r="F81" s="177"/>
      <c r="G81" s="169"/>
      <c r="H81" s="53"/>
    </row>
    <row r="82" spans="2:8" ht="17.45" customHeight="1" x14ac:dyDescent="0.2">
      <c r="B82" s="180"/>
      <c r="C82" s="180"/>
      <c r="D82" s="235"/>
      <c r="E82" s="235"/>
      <c r="F82" s="235"/>
      <c r="G82" s="169"/>
      <c r="H82" s="176"/>
    </row>
    <row r="83" spans="2:8" ht="9" customHeight="1" x14ac:dyDescent="0.2">
      <c r="B83" s="169"/>
      <c r="C83" s="169"/>
      <c r="D83" s="169"/>
      <c r="E83" s="169"/>
      <c r="F83" s="169"/>
      <c r="G83" s="169"/>
      <c r="H83" s="53"/>
    </row>
    <row r="84" spans="2:8" ht="22.5" customHeight="1" x14ac:dyDescent="0.2">
      <c r="B84" s="170"/>
      <c r="C84" s="170"/>
      <c r="D84" s="170"/>
      <c r="E84" s="170"/>
      <c r="F84" s="171"/>
      <c r="G84" s="169"/>
      <c r="H84" s="53"/>
    </row>
    <row r="85" spans="2:8" ht="15" customHeight="1" x14ac:dyDescent="0.2">
      <c r="B85" s="179"/>
      <c r="C85" s="57"/>
      <c r="D85" s="57"/>
      <c r="E85" s="178"/>
      <c r="F85" s="173"/>
      <c r="G85" s="169"/>
      <c r="H85" s="53"/>
    </row>
    <row r="86" spans="2:8" ht="15" customHeight="1" x14ac:dyDescent="0.2">
      <c r="B86" s="179"/>
      <c r="C86" s="57"/>
      <c r="D86" s="57"/>
      <c r="E86" s="178"/>
      <c r="F86" s="173"/>
      <c r="G86" s="169"/>
      <c r="H86" s="53"/>
    </row>
    <row r="87" spans="2:8" ht="15" customHeight="1" x14ac:dyDescent="0.2">
      <c r="B87" s="179"/>
      <c r="C87" s="57"/>
      <c r="D87" s="57"/>
      <c r="E87" s="178"/>
      <c r="F87" s="173"/>
      <c r="G87" s="169"/>
      <c r="H87" s="174"/>
    </row>
    <row r="88" spans="2:8" ht="15" customHeight="1" x14ac:dyDescent="0.2">
      <c r="B88" s="179"/>
      <c r="C88" s="57"/>
      <c r="D88" s="57"/>
      <c r="E88" s="178"/>
      <c r="F88" s="173"/>
      <c r="G88" s="169"/>
      <c r="H88" s="175"/>
    </row>
    <row r="89" spans="2:8" ht="15" customHeight="1" x14ac:dyDescent="0.2">
      <c r="B89" s="179"/>
      <c r="C89" s="57"/>
      <c r="D89" s="57"/>
      <c r="E89" s="178"/>
      <c r="F89" s="173"/>
      <c r="G89" s="169"/>
      <c r="H89" s="174"/>
    </row>
    <row r="90" spans="2:8" ht="15" customHeight="1" x14ac:dyDescent="0.2">
      <c r="B90" s="179"/>
      <c r="C90" s="57"/>
      <c r="D90" s="57"/>
      <c r="E90" s="178"/>
      <c r="F90" s="173"/>
      <c r="G90" s="169"/>
      <c r="H90" s="175"/>
    </row>
    <row r="91" spans="2:8" ht="15" customHeight="1" x14ac:dyDescent="0.2">
      <c r="B91" s="179"/>
      <c r="C91" s="57"/>
      <c r="D91" s="57"/>
      <c r="E91" s="178"/>
      <c r="F91" s="173"/>
      <c r="G91" s="169"/>
      <c r="H91" s="174"/>
    </row>
    <row r="92" spans="2:8" ht="15" customHeight="1" x14ac:dyDescent="0.2">
      <c r="B92" s="179"/>
      <c r="C92" s="57"/>
      <c r="D92" s="57"/>
      <c r="E92" s="178"/>
      <c r="F92" s="173"/>
      <c r="G92" s="169"/>
      <c r="H92" s="175"/>
    </row>
    <row r="93" spans="2:8" ht="15" customHeight="1" x14ac:dyDescent="0.2">
      <c r="B93" s="179"/>
      <c r="C93" s="57"/>
      <c r="D93" s="57"/>
      <c r="E93" s="178"/>
      <c r="F93" s="173"/>
      <c r="G93" s="169"/>
      <c r="H93" s="53"/>
    </row>
    <row r="94" spans="2:8" ht="15" customHeight="1" x14ac:dyDescent="0.2">
      <c r="B94" s="179"/>
      <c r="C94" s="57"/>
      <c r="D94" s="57"/>
      <c r="E94" s="178"/>
      <c r="F94" s="173"/>
      <c r="G94" s="169"/>
      <c r="H94" s="53"/>
    </row>
    <row r="95" spans="2:8" ht="15" customHeight="1" x14ac:dyDescent="0.2">
      <c r="B95" s="179"/>
      <c r="C95" s="57"/>
      <c r="D95" s="57"/>
      <c r="E95" s="178"/>
      <c r="F95" s="173"/>
      <c r="G95" s="169"/>
      <c r="H95" s="53"/>
    </row>
    <row r="96" spans="2:8" x14ac:dyDescent="0.2">
      <c r="D96" s="169"/>
      <c r="E96" s="169"/>
      <c r="F96" s="169"/>
      <c r="G96" s="169"/>
      <c r="H96" s="53"/>
    </row>
    <row r="97" spans="4:8" ht="15.75" x14ac:dyDescent="0.2">
      <c r="D97" s="169"/>
      <c r="E97" s="236"/>
      <c r="F97" s="236"/>
      <c r="G97" s="169"/>
      <c r="H97" s="176"/>
    </row>
    <row r="98" spans="4:8" x14ac:dyDescent="0.2">
      <c r="H98" s="53"/>
    </row>
    <row r="99" spans="4:8" x14ac:dyDescent="0.2">
      <c r="H99" s="53"/>
    </row>
  </sheetData>
  <mergeCells count="8">
    <mergeCell ref="B2:F2"/>
    <mergeCell ref="D82:F82"/>
    <mergeCell ref="E97:F97"/>
    <mergeCell ref="D52:F52"/>
    <mergeCell ref="D67:F67"/>
    <mergeCell ref="B35:G35"/>
    <mergeCell ref="B36:G36"/>
    <mergeCell ref="B37:G3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6" fitToHeight="5" orientation="landscape" r:id="rId1"/>
  <headerFooter alignWithMargins="0">
    <oddHeader>&amp;L&amp;F</oddHeader>
    <oddFooter>&amp;LFuE-Förderprogramm IuK-Technik in Bayern&amp;C&amp;D&amp;R&amp;P/&amp;N</oddFooter>
  </headerFooter>
  <rowBreaks count="1" manualBreakCount="1">
    <brk id="66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3">
    <pageSetUpPr fitToPage="1"/>
  </sheetPr>
  <dimension ref="A1:F33"/>
  <sheetViews>
    <sheetView showGridLines="0" showRowColHeaders="0" zoomScaleNormal="100" workbookViewId="0">
      <selection activeCell="B2" sqref="B2:E2"/>
    </sheetView>
  </sheetViews>
  <sheetFormatPr baseColWidth="10" defaultRowHeight="12.75" x14ac:dyDescent="0.2"/>
  <cols>
    <col min="1" max="1" width="2.85546875" style="36" customWidth="1"/>
    <col min="2" max="2" width="6.85546875" style="64" customWidth="1"/>
    <col min="3" max="3" width="12.5703125" style="36" customWidth="1"/>
    <col min="4" max="4" width="50.7109375" style="36" customWidth="1"/>
    <col min="5" max="5" width="18.7109375" style="47" customWidth="1"/>
    <col min="6" max="16384" width="11.42578125" style="36"/>
  </cols>
  <sheetData>
    <row r="1" spans="2:6" ht="9" customHeight="1" x14ac:dyDescent="0.2">
      <c r="B1" s="34"/>
      <c r="C1" s="35"/>
      <c r="D1" s="61"/>
      <c r="E1" s="62"/>
    </row>
    <row r="2" spans="2:6" ht="18" customHeight="1" x14ac:dyDescent="0.2">
      <c r="B2" s="238" t="s">
        <v>29</v>
      </c>
      <c r="C2" s="234"/>
      <c r="D2" s="234"/>
      <c r="E2" s="234"/>
      <c r="F2" s="35"/>
    </row>
    <row r="3" spans="2:6" ht="9" customHeight="1" thickBot="1" x14ac:dyDescent="0.25"/>
    <row r="4" spans="2:6" ht="13.5" thickTop="1" x14ac:dyDescent="0.2">
      <c r="B4" s="65" t="s">
        <v>1</v>
      </c>
      <c r="C4" s="66" t="s">
        <v>2</v>
      </c>
      <c r="D4" s="66" t="s">
        <v>4</v>
      </c>
      <c r="E4" s="66" t="s">
        <v>5</v>
      </c>
    </row>
    <row r="5" spans="2:6" ht="13.5" thickBot="1" x14ac:dyDescent="0.25">
      <c r="B5" s="67"/>
      <c r="C5" s="68" t="s">
        <v>3</v>
      </c>
      <c r="D5" s="68"/>
      <c r="E5" s="68" t="s">
        <v>20</v>
      </c>
    </row>
    <row r="6" spans="2:6" ht="13.5" thickTop="1" x14ac:dyDescent="0.2">
      <c r="B6" s="76">
        <v>1</v>
      </c>
      <c r="C6" s="84"/>
      <c r="D6" s="71"/>
      <c r="E6" s="79"/>
    </row>
    <row r="7" spans="2:6" x14ac:dyDescent="0.2">
      <c r="B7" s="77">
        <f>B6+1</f>
        <v>2</v>
      </c>
      <c r="C7" s="85"/>
      <c r="D7" s="73"/>
      <c r="E7" s="80"/>
    </row>
    <row r="8" spans="2:6" x14ac:dyDescent="0.2">
      <c r="B8" s="77">
        <f t="shared" ref="B8:B30" si="0">B7+1</f>
        <v>3</v>
      </c>
      <c r="C8" s="85"/>
      <c r="D8" s="73"/>
      <c r="E8" s="80"/>
    </row>
    <row r="9" spans="2:6" x14ac:dyDescent="0.2">
      <c r="B9" s="77">
        <f t="shared" si="0"/>
        <v>4</v>
      </c>
      <c r="C9" s="85"/>
      <c r="D9" s="73"/>
      <c r="E9" s="80"/>
    </row>
    <row r="10" spans="2:6" x14ac:dyDescent="0.2">
      <c r="B10" s="77">
        <f t="shared" si="0"/>
        <v>5</v>
      </c>
      <c r="C10" s="85"/>
      <c r="D10" s="73"/>
      <c r="E10" s="80"/>
    </row>
    <row r="11" spans="2:6" x14ac:dyDescent="0.2">
      <c r="B11" s="77">
        <f t="shared" si="0"/>
        <v>6</v>
      </c>
      <c r="C11" s="85"/>
      <c r="D11" s="73"/>
      <c r="E11" s="80"/>
    </row>
    <row r="12" spans="2:6" x14ac:dyDescent="0.2">
      <c r="B12" s="77">
        <f t="shared" si="0"/>
        <v>7</v>
      </c>
      <c r="C12" s="85"/>
      <c r="D12" s="73"/>
      <c r="E12" s="80"/>
    </row>
    <row r="13" spans="2:6" x14ac:dyDescent="0.2">
      <c r="B13" s="77">
        <f t="shared" si="0"/>
        <v>8</v>
      </c>
      <c r="C13" s="85"/>
      <c r="D13" s="73"/>
      <c r="E13" s="80"/>
    </row>
    <row r="14" spans="2:6" x14ac:dyDescent="0.2">
      <c r="B14" s="77">
        <f t="shared" si="0"/>
        <v>9</v>
      </c>
      <c r="C14" s="85"/>
      <c r="D14" s="73"/>
      <c r="E14" s="80"/>
    </row>
    <row r="15" spans="2:6" x14ac:dyDescent="0.2">
      <c r="B15" s="77">
        <f t="shared" si="0"/>
        <v>10</v>
      </c>
      <c r="C15" s="85"/>
      <c r="D15" s="73"/>
      <c r="E15" s="80"/>
    </row>
    <row r="16" spans="2:6" x14ac:dyDescent="0.2">
      <c r="B16" s="77">
        <f t="shared" si="0"/>
        <v>11</v>
      </c>
      <c r="C16" s="85"/>
      <c r="D16" s="73"/>
      <c r="E16" s="80"/>
    </row>
    <row r="17" spans="1:6" s="191" customFormat="1" x14ac:dyDescent="0.2">
      <c r="A17" s="36"/>
      <c r="B17" s="77">
        <f>B16+1</f>
        <v>12</v>
      </c>
      <c r="C17" s="85"/>
      <c r="D17" s="73"/>
      <c r="E17" s="80"/>
      <c r="F17" s="36"/>
    </row>
    <row r="18" spans="1:6" x14ac:dyDescent="0.2">
      <c r="B18" s="77">
        <f t="shared" si="0"/>
        <v>13</v>
      </c>
      <c r="C18" s="85"/>
      <c r="D18" s="73"/>
      <c r="E18" s="80"/>
    </row>
    <row r="19" spans="1:6" x14ac:dyDescent="0.2">
      <c r="B19" s="77">
        <f t="shared" si="0"/>
        <v>14</v>
      </c>
      <c r="C19" s="85"/>
      <c r="D19" s="73"/>
      <c r="E19" s="80"/>
    </row>
    <row r="20" spans="1:6" x14ac:dyDescent="0.2">
      <c r="B20" s="77">
        <f t="shared" si="0"/>
        <v>15</v>
      </c>
      <c r="C20" s="85"/>
      <c r="D20" s="73"/>
      <c r="E20" s="80"/>
    </row>
    <row r="21" spans="1:6" x14ac:dyDescent="0.2">
      <c r="B21" s="77">
        <f t="shared" si="0"/>
        <v>16</v>
      </c>
      <c r="C21" s="85"/>
      <c r="D21" s="73"/>
      <c r="E21" s="80"/>
    </row>
    <row r="22" spans="1:6" x14ac:dyDescent="0.2">
      <c r="B22" s="77">
        <f t="shared" si="0"/>
        <v>17</v>
      </c>
      <c r="C22" s="85"/>
      <c r="D22" s="73"/>
      <c r="E22" s="80"/>
    </row>
    <row r="23" spans="1:6" x14ac:dyDescent="0.2">
      <c r="B23" s="77">
        <f t="shared" si="0"/>
        <v>18</v>
      </c>
      <c r="C23" s="85"/>
      <c r="D23" s="73"/>
      <c r="E23" s="80"/>
    </row>
    <row r="24" spans="1:6" x14ac:dyDescent="0.2">
      <c r="B24" s="77">
        <f t="shared" si="0"/>
        <v>19</v>
      </c>
      <c r="C24" s="85"/>
      <c r="D24" s="73"/>
      <c r="E24" s="80"/>
    </row>
    <row r="25" spans="1:6" x14ac:dyDescent="0.2">
      <c r="B25" s="77">
        <f t="shared" si="0"/>
        <v>20</v>
      </c>
      <c r="C25" s="85"/>
      <c r="D25" s="73"/>
      <c r="E25" s="80"/>
    </row>
    <row r="26" spans="1:6" x14ac:dyDescent="0.2">
      <c r="B26" s="77">
        <f t="shared" si="0"/>
        <v>21</v>
      </c>
      <c r="C26" s="85"/>
      <c r="D26" s="73"/>
      <c r="E26" s="80"/>
    </row>
    <row r="27" spans="1:6" x14ac:dyDescent="0.2">
      <c r="B27" s="77">
        <f t="shared" si="0"/>
        <v>22</v>
      </c>
      <c r="C27" s="85"/>
      <c r="D27" s="73"/>
      <c r="E27" s="80"/>
    </row>
    <row r="28" spans="1:6" x14ac:dyDescent="0.2">
      <c r="B28" s="77">
        <f t="shared" si="0"/>
        <v>23</v>
      </c>
      <c r="C28" s="85"/>
      <c r="D28" s="73"/>
      <c r="E28" s="80"/>
    </row>
    <row r="29" spans="1:6" x14ac:dyDescent="0.2">
      <c r="B29" s="77">
        <f t="shared" si="0"/>
        <v>24</v>
      </c>
      <c r="C29" s="85"/>
      <c r="D29" s="73"/>
      <c r="E29" s="80"/>
    </row>
    <row r="30" spans="1:6" ht="13.5" thickBot="1" x14ac:dyDescent="0.25">
      <c r="B30" s="110">
        <f t="shared" si="0"/>
        <v>25</v>
      </c>
      <c r="C30" s="86"/>
      <c r="D30" s="75"/>
      <c r="E30" s="81"/>
    </row>
    <row r="31" spans="1:6" ht="14.25" thickTop="1" thickBot="1" x14ac:dyDescent="0.25">
      <c r="E31" s="82"/>
    </row>
    <row r="32" spans="1:6" ht="14.25" thickTop="1" thickBot="1" x14ac:dyDescent="0.25">
      <c r="D32" s="69" t="s">
        <v>6</v>
      </c>
      <c r="E32" s="83">
        <f>SUM(E6:E30)</f>
        <v>0</v>
      </c>
    </row>
    <row r="33" ht="13.5" thickTop="1" x14ac:dyDescent="0.2"/>
  </sheetData>
  <mergeCells count="1">
    <mergeCell ref="B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4" fitToHeight="3" orientation="portrait" r:id="rId1"/>
  <headerFooter alignWithMargins="0">
    <oddHeader>&amp;L&amp;F</oddHeader>
    <oddFooter>&amp;LFuE-Förderprogramm IuK-Technik in Bayern&amp;C&amp;D&amp;R&amp;P/&amp;N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4">
    <pageSetUpPr fitToPage="1"/>
  </sheetPr>
  <dimension ref="A1:E34"/>
  <sheetViews>
    <sheetView showGridLines="0" showRowColHeaders="0" zoomScaleNormal="100" workbookViewId="0">
      <selection activeCell="D49" sqref="D49"/>
    </sheetView>
  </sheetViews>
  <sheetFormatPr baseColWidth="10" defaultRowHeight="12.75" x14ac:dyDescent="0.2"/>
  <cols>
    <col min="1" max="1" width="2.85546875" style="36" customWidth="1"/>
    <col min="2" max="2" width="6.85546875" style="64" customWidth="1"/>
    <col min="3" max="3" width="12.5703125" style="36" customWidth="1"/>
    <col min="4" max="4" width="46.42578125" style="36" customWidth="1"/>
    <col min="5" max="5" width="18.42578125" style="47" customWidth="1"/>
    <col min="6" max="16384" width="11.42578125" style="36"/>
  </cols>
  <sheetData>
    <row r="1" spans="2:5" ht="9" customHeight="1" x14ac:dyDescent="0.2"/>
    <row r="2" spans="2:5" ht="20.25" x14ac:dyDescent="0.2">
      <c r="B2" s="234" t="s">
        <v>30</v>
      </c>
      <c r="C2" s="239"/>
      <c r="D2" s="239"/>
      <c r="E2" s="239"/>
    </row>
    <row r="3" spans="2:5" ht="9" customHeight="1" thickBot="1" x14ac:dyDescent="0.25"/>
    <row r="4" spans="2:5" ht="13.5" thickTop="1" x14ac:dyDescent="0.2">
      <c r="B4" s="65" t="s">
        <v>1</v>
      </c>
      <c r="C4" s="87" t="s">
        <v>2</v>
      </c>
      <c r="D4" s="87" t="s">
        <v>18</v>
      </c>
      <c r="E4" s="87" t="s">
        <v>5</v>
      </c>
    </row>
    <row r="5" spans="2:5" ht="13.5" thickBot="1" x14ac:dyDescent="0.25">
      <c r="B5" s="67"/>
      <c r="C5" s="88" t="s">
        <v>3</v>
      </c>
      <c r="D5" s="88"/>
      <c r="E5" s="68" t="s">
        <v>20</v>
      </c>
    </row>
    <row r="6" spans="2:5" ht="13.5" thickTop="1" x14ac:dyDescent="0.2">
      <c r="B6" s="76">
        <v>1</v>
      </c>
      <c r="C6" s="70"/>
      <c r="D6" s="71"/>
      <c r="E6" s="79"/>
    </row>
    <row r="7" spans="2:5" x14ac:dyDescent="0.2">
      <c r="B7" s="77">
        <f>B6+1</f>
        <v>2</v>
      </c>
      <c r="C7" s="72"/>
      <c r="D7" s="73"/>
      <c r="E7" s="80"/>
    </row>
    <row r="8" spans="2:5" x14ac:dyDescent="0.2">
      <c r="B8" s="77">
        <f t="shared" ref="B8:B30" si="0">B7+1</f>
        <v>3</v>
      </c>
      <c r="C8" s="72"/>
      <c r="D8" s="73"/>
      <c r="E8" s="80"/>
    </row>
    <row r="9" spans="2:5" x14ac:dyDescent="0.2">
      <c r="B9" s="77">
        <f t="shared" si="0"/>
        <v>4</v>
      </c>
      <c r="C9" s="72"/>
      <c r="D9" s="73"/>
      <c r="E9" s="80"/>
    </row>
    <row r="10" spans="2:5" x14ac:dyDescent="0.2">
      <c r="B10" s="77">
        <f t="shared" si="0"/>
        <v>5</v>
      </c>
      <c r="C10" s="72"/>
      <c r="D10" s="73"/>
      <c r="E10" s="80"/>
    </row>
    <row r="11" spans="2:5" x14ac:dyDescent="0.2">
      <c r="B11" s="77">
        <f t="shared" si="0"/>
        <v>6</v>
      </c>
      <c r="C11" s="72"/>
      <c r="D11" s="73"/>
      <c r="E11" s="80"/>
    </row>
    <row r="12" spans="2:5" x14ac:dyDescent="0.2">
      <c r="B12" s="77">
        <f t="shared" si="0"/>
        <v>7</v>
      </c>
      <c r="C12" s="72"/>
      <c r="D12" s="73"/>
      <c r="E12" s="80"/>
    </row>
    <row r="13" spans="2:5" x14ac:dyDescent="0.2">
      <c r="B13" s="77">
        <f t="shared" si="0"/>
        <v>8</v>
      </c>
      <c r="C13" s="72"/>
      <c r="D13" s="73"/>
      <c r="E13" s="80"/>
    </row>
    <row r="14" spans="2:5" x14ac:dyDescent="0.2">
      <c r="B14" s="77">
        <f t="shared" si="0"/>
        <v>9</v>
      </c>
      <c r="C14" s="72"/>
      <c r="D14" s="73"/>
      <c r="E14" s="80"/>
    </row>
    <row r="15" spans="2:5" x14ac:dyDescent="0.2">
      <c r="B15" s="77">
        <f t="shared" si="0"/>
        <v>10</v>
      </c>
      <c r="C15" s="72"/>
      <c r="D15" s="73"/>
      <c r="E15" s="80"/>
    </row>
    <row r="16" spans="2:5" x14ac:dyDescent="0.2">
      <c r="B16" s="77">
        <f t="shared" si="0"/>
        <v>11</v>
      </c>
      <c r="C16" s="72"/>
      <c r="D16" s="73"/>
      <c r="E16" s="80"/>
    </row>
    <row r="17" spans="2:5" x14ac:dyDescent="0.2">
      <c r="B17" s="77">
        <f t="shared" si="0"/>
        <v>12</v>
      </c>
      <c r="C17" s="72"/>
      <c r="D17" s="73"/>
      <c r="E17" s="80"/>
    </row>
    <row r="18" spans="2:5" x14ac:dyDescent="0.2">
      <c r="B18" s="77">
        <f t="shared" si="0"/>
        <v>13</v>
      </c>
      <c r="C18" s="72"/>
      <c r="D18" s="73"/>
      <c r="E18" s="80"/>
    </row>
    <row r="19" spans="2:5" x14ac:dyDescent="0.2">
      <c r="B19" s="77">
        <f t="shared" si="0"/>
        <v>14</v>
      </c>
      <c r="C19" s="72"/>
      <c r="D19" s="73"/>
      <c r="E19" s="80"/>
    </row>
    <row r="20" spans="2:5" x14ac:dyDescent="0.2">
      <c r="B20" s="77">
        <f t="shared" si="0"/>
        <v>15</v>
      </c>
      <c r="C20" s="72"/>
      <c r="D20" s="73"/>
      <c r="E20" s="80"/>
    </row>
    <row r="21" spans="2:5" x14ac:dyDescent="0.2">
      <c r="B21" s="77">
        <f t="shared" si="0"/>
        <v>16</v>
      </c>
      <c r="C21" s="72"/>
      <c r="D21" s="73"/>
      <c r="E21" s="80"/>
    </row>
    <row r="22" spans="2:5" x14ac:dyDescent="0.2">
      <c r="B22" s="77">
        <f t="shared" si="0"/>
        <v>17</v>
      </c>
      <c r="C22" s="72"/>
      <c r="D22" s="73"/>
      <c r="E22" s="80"/>
    </row>
    <row r="23" spans="2:5" x14ac:dyDescent="0.2">
      <c r="B23" s="77">
        <f t="shared" si="0"/>
        <v>18</v>
      </c>
      <c r="C23" s="72"/>
      <c r="D23" s="73"/>
      <c r="E23" s="80"/>
    </row>
    <row r="24" spans="2:5" x14ac:dyDescent="0.2">
      <c r="B24" s="77">
        <f t="shared" si="0"/>
        <v>19</v>
      </c>
      <c r="C24" s="72"/>
      <c r="D24" s="73"/>
      <c r="E24" s="80"/>
    </row>
    <row r="25" spans="2:5" x14ac:dyDescent="0.2">
      <c r="B25" s="77">
        <f t="shared" si="0"/>
        <v>20</v>
      </c>
      <c r="C25" s="72"/>
      <c r="D25" s="73"/>
      <c r="E25" s="80"/>
    </row>
    <row r="26" spans="2:5" x14ac:dyDescent="0.2">
      <c r="B26" s="77">
        <f t="shared" si="0"/>
        <v>21</v>
      </c>
      <c r="C26" s="72"/>
      <c r="D26" s="73"/>
      <c r="E26" s="80"/>
    </row>
    <row r="27" spans="2:5" x14ac:dyDescent="0.2">
      <c r="B27" s="77">
        <f t="shared" si="0"/>
        <v>22</v>
      </c>
      <c r="C27" s="72"/>
      <c r="D27" s="73"/>
      <c r="E27" s="80"/>
    </row>
    <row r="28" spans="2:5" x14ac:dyDescent="0.2">
      <c r="B28" s="77">
        <f t="shared" si="0"/>
        <v>23</v>
      </c>
      <c r="C28" s="72"/>
      <c r="D28" s="73"/>
      <c r="E28" s="80"/>
    </row>
    <row r="29" spans="2:5" x14ac:dyDescent="0.2">
      <c r="B29" s="77">
        <f t="shared" si="0"/>
        <v>24</v>
      </c>
      <c r="C29" s="72"/>
      <c r="D29" s="73"/>
      <c r="E29" s="80"/>
    </row>
    <row r="30" spans="2:5" ht="13.5" thickBot="1" x14ac:dyDescent="0.25">
      <c r="B30" s="110">
        <f t="shared" si="0"/>
        <v>25</v>
      </c>
      <c r="C30" s="74"/>
      <c r="D30" s="75"/>
      <c r="E30" s="81"/>
    </row>
    <row r="31" spans="2:5" ht="14.25" thickTop="1" thickBot="1" x14ac:dyDescent="0.25">
      <c r="E31" s="82"/>
    </row>
    <row r="32" spans="2:5" ht="14.25" thickTop="1" thickBot="1" x14ac:dyDescent="0.25">
      <c r="D32" s="69" t="s">
        <v>6</v>
      </c>
      <c r="E32" s="83">
        <f>SUM(E6:E30)</f>
        <v>0</v>
      </c>
    </row>
    <row r="33" spans="1:2" ht="13.5" thickTop="1" x14ac:dyDescent="0.2"/>
    <row r="34" spans="1:2" x14ac:dyDescent="0.2">
      <c r="A34" s="36" t="s">
        <v>41</v>
      </c>
      <c r="B34" s="64" t="s">
        <v>41</v>
      </c>
    </row>
  </sheetData>
  <mergeCells count="1">
    <mergeCell ref="B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9" fitToHeight="3" orientation="portrait" r:id="rId1"/>
  <headerFooter alignWithMargins="0">
    <oddHeader>&amp;L&amp;F</oddHeader>
    <oddFooter>&amp;LFuE-Förderprogramm IuK-Technik in Bayern&amp;C&amp;D&amp;R&amp;P/&amp;N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5">
    <pageSetUpPr fitToPage="1"/>
  </sheetPr>
  <dimension ref="B1:J36"/>
  <sheetViews>
    <sheetView showGridLines="0" showRowColHeaders="0" zoomScaleNormal="100" workbookViewId="0">
      <selection activeCell="D49" sqref="D49"/>
    </sheetView>
  </sheetViews>
  <sheetFormatPr baseColWidth="10" defaultRowHeight="12.75" x14ac:dyDescent="0.2"/>
  <cols>
    <col min="1" max="1" width="2.85546875" style="36" customWidth="1"/>
    <col min="2" max="2" width="6.85546875" style="64" customWidth="1"/>
    <col min="3" max="3" width="44.7109375" style="36" customWidth="1"/>
    <col min="4" max="4" width="12.7109375" style="36" customWidth="1"/>
    <col min="5" max="5" width="15.140625" style="47" customWidth="1"/>
    <col min="6" max="6" width="10.5703125" style="36" customWidth="1"/>
    <col min="7" max="7" width="11.140625" style="47" customWidth="1"/>
    <col min="8" max="8" width="15.5703125" style="36" customWidth="1"/>
    <col min="9" max="9" width="26.140625" style="90" customWidth="1"/>
    <col min="10" max="10" width="25.140625" style="36" customWidth="1"/>
    <col min="11" max="16384" width="11.42578125" style="36"/>
  </cols>
  <sheetData>
    <row r="1" spans="2:10" ht="9" customHeight="1" x14ac:dyDescent="0.2"/>
    <row r="2" spans="2:10" s="91" customFormat="1" ht="19.5" customHeight="1" x14ac:dyDescent="0.2">
      <c r="B2" s="242" t="s">
        <v>31</v>
      </c>
      <c r="C2" s="243"/>
      <c r="D2" s="239"/>
      <c r="E2" s="239"/>
      <c r="F2" s="239"/>
      <c r="G2" s="239"/>
      <c r="H2" s="239"/>
      <c r="I2" s="92"/>
    </row>
    <row r="3" spans="2:10" s="91" customFormat="1" ht="7.5" customHeight="1" x14ac:dyDescent="0.2">
      <c r="B3" s="112"/>
      <c r="C3" s="113"/>
      <c r="D3" s="36"/>
      <c r="E3" s="36"/>
      <c r="F3" s="36"/>
      <c r="G3" s="36"/>
      <c r="H3" s="36"/>
      <c r="I3" s="92"/>
    </row>
    <row r="4" spans="2:10" ht="15.75" x14ac:dyDescent="0.2">
      <c r="B4" s="93" t="s">
        <v>17</v>
      </c>
      <c r="C4" s="35"/>
      <c r="D4" s="35"/>
      <c r="E4" s="63"/>
      <c r="F4" s="94"/>
      <c r="H4" s="95" t="s">
        <v>7</v>
      </c>
    </row>
    <row r="5" spans="2:10" ht="13.5" thickBot="1" x14ac:dyDescent="0.25">
      <c r="J5" s="78"/>
    </row>
    <row r="6" spans="2:10" ht="13.5" thickTop="1" x14ac:dyDescent="0.2">
      <c r="B6" s="96"/>
      <c r="C6" s="97"/>
      <c r="D6" s="240" t="s">
        <v>9</v>
      </c>
      <c r="E6" s="240"/>
      <c r="F6" s="97" t="s">
        <v>10</v>
      </c>
      <c r="G6" s="240" t="s">
        <v>15</v>
      </c>
      <c r="H6" s="241"/>
      <c r="J6" s="78"/>
    </row>
    <row r="7" spans="2:10" x14ac:dyDescent="0.2">
      <c r="B7" s="98" t="s">
        <v>1</v>
      </c>
      <c r="C7" s="99" t="s">
        <v>8</v>
      </c>
      <c r="D7" s="111" t="s">
        <v>2</v>
      </c>
      <c r="E7" s="100" t="s">
        <v>14</v>
      </c>
      <c r="F7" s="99" t="s">
        <v>13</v>
      </c>
      <c r="G7" s="99" t="s">
        <v>11</v>
      </c>
      <c r="H7" s="100" t="s">
        <v>16</v>
      </c>
    </row>
    <row r="8" spans="2:10" ht="13.5" thickBot="1" x14ac:dyDescent="0.25">
      <c r="B8" s="101"/>
      <c r="C8" s="102"/>
      <c r="D8" s="102"/>
      <c r="E8" s="68" t="s">
        <v>20</v>
      </c>
      <c r="F8" s="102" t="s">
        <v>12</v>
      </c>
      <c r="G8" s="102" t="s">
        <v>12</v>
      </c>
      <c r="H8" s="68" t="s">
        <v>20</v>
      </c>
    </row>
    <row r="9" spans="2:10" ht="13.5" thickTop="1" x14ac:dyDescent="0.2">
      <c r="B9" s="76">
        <v>1</v>
      </c>
      <c r="C9" s="103"/>
      <c r="D9" s="84"/>
      <c r="E9" s="79"/>
      <c r="F9" s="104"/>
      <c r="G9" s="104"/>
      <c r="H9" s="115" t="str">
        <f t="shared" ref="H9:H33" si="0">IF(ISBLANK(E9),"",IF(ISBLANK(F9),"NA",E9*MIN(G9,F9)/F9))</f>
        <v/>
      </c>
      <c r="I9" s="105"/>
    </row>
    <row r="10" spans="2:10" x14ac:dyDescent="0.2">
      <c r="B10" s="76">
        <f>B9+1</f>
        <v>2</v>
      </c>
      <c r="C10" s="103"/>
      <c r="D10" s="84"/>
      <c r="E10" s="79"/>
      <c r="F10" s="104"/>
      <c r="G10" s="104"/>
      <c r="H10" s="115" t="str">
        <f t="shared" si="0"/>
        <v/>
      </c>
      <c r="I10" s="105"/>
    </row>
    <row r="11" spans="2:10" x14ac:dyDescent="0.2">
      <c r="B11" s="76">
        <f t="shared" ref="B11:B33" si="1">B10+1</f>
        <v>3</v>
      </c>
      <c r="C11" s="106"/>
      <c r="D11" s="85"/>
      <c r="E11" s="80"/>
      <c r="F11" s="104"/>
      <c r="G11" s="104"/>
      <c r="H11" s="115" t="str">
        <f t="shared" si="0"/>
        <v/>
      </c>
      <c r="I11" s="105"/>
    </row>
    <row r="12" spans="2:10" x14ac:dyDescent="0.2">
      <c r="B12" s="76">
        <f t="shared" si="1"/>
        <v>4</v>
      </c>
      <c r="C12" s="106"/>
      <c r="D12" s="85"/>
      <c r="E12" s="80"/>
      <c r="F12" s="104"/>
      <c r="G12" s="104"/>
      <c r="H12" s="115" t="str">
        <f t="shared" si="0"/>
        <v/>
      </c>
      <c r="I12" s="105"/>
    </row>
    <row r="13" spans="2:10" x14ac:dyDescent="0.2">
      <c r="B13" s="76">
        <f t="shared" si="1"/>
        <v>5</v>
      </c>
      <c r="C13" s="106"/>
      <c r="D13" s="85"/>
      <c r="E13" s="80"/>
      <c r="F13" s="104"/>
      <c r="G13" s="104"/>
      <c r="H13" s="115" t="str">
        <f t="shared" si="0"/>
        <v/>
      </c>
      <c r="I13" s="105"/>
    </row>
    <row r="14" spans="2:10" x14ac:dyDescent="0.2">
      <c r="B14" s="76">
        <f t="shared" si="1"/>
        <v>6</v>
      </c>
      <c r="C14" s="106"/>
      <c r="D14" s="85"/>
      <c r="E14" s="80"/>
      <c r="F14" s="104"/>
      <c r="G14" s="104"/>
      <c r="H14" s="115" t="str">
        <f t="shared" si="0"/>
        <v/>
      </c>
      <c r="I14" s="105"/>
    </row>
    <row r="15" spans="2:10" x14ac:dyDescent="0.2">
      <c r="B15" s="76">
        <f t="shared" si="1"/>
        <v>7</v>
      </c>
      <c r="C15" s="106"/>
      <c r="D15" s="85"/>
      <c r="E15" s="80"/>
      <c r="F15" s="104"/>
      <c r="G15" s="104"/>
      <c r="H15" s="115" t="str">
        <f t="shared" si="0"/>
        <v/>
      </c>
      <c r="I15" s="105"/>
    </row>
    <row r="16" spans="2:10" x14ac:dyDescent="0.2">
      <c r="B16" s="76">
        <f t="shared" si="1"/>
        <v>8</v>
      </c>
      <c r="C16" s="106"/>
      <c r="D16" s="85"/>
      <c r="E16" s="80"/>
      <c r="F16" s="104"/>
      <c r="G16" s="104"/>
      <c r="H16" s="115" t="str">
        <f t="shared" si="0"/>
        <v/>
      </c>
      <c r="I16" s="105"/>
    </row>
    <row r="17" spans="2:9" x14ac:dyDescent="0.2">
      <c r="B17" s="76">
        <f t="shared" si="1"/>
        <v>9</v>
      </c>
      <c r="C17" s="106"/>
      <c r="D17" s="85"/>
      <c r="E17" s="80"/>
      <c r="F17" s="104"/>
      <c r="G17" s="104"/>
      <c r="H17" s="115" t="str">
        <f t="shared" si="0"/>
        <v/>
      </c>
      <c r="I17" s="105"/>
    </row>
    <row r="18" spans="2:9" x14ac:dyDescent="0.2">
      <c r="B18" s="76">
        <f t="shared" si="1"/>
        <v>10</v>
      </c>
      <c r="C18" s="106"/>
      <c r="D18" s="85"/>
      <c r="E18" s="80"/>
      <c r="F18" s="104"/>
      <c r="G18" s="104"/>
      <c r="H18" s="115" t="str">
        <f t="shared" si="0"/>
        <v/>
      </c>
      <c r="I18" s="105"/>
    </row>
    <row r="19" spans="2:9" x14ac:dyDescent="0.2">
      <c r="B19" s="76">
        <f t="shared" si="1"/>
        <v>11</v>
      </c>
      <c r="C19" s="106"/>
      <c r="D19" s="85"/>
      <c r="E19" s="80"/>
      <c r="F19" s="104"/>
      <c r="G19" s="104"/>
      <c r="H19" s="115" t="str">
        <f t="shared" si="0"/>
        <v/>
      </c>
      <c r="I19" s="105"/>
    </row>
    <row r="20" spans="2:9" x14ac:dyDescent="0.2">
      <c r="B20" s="76">
        <f t="shared" si="1"/>
        <v>12</v>
      </c>
      <c r="C20" s="106"/>
      <c r="D20" s="85"/>
      <c r="E20" s="80"/>
      <c r="F20" s="104"/>
      <c r="G20" s="104"/>
      <c r="H20" s="115" t="str">
        <f t="shared" si="0"/>
        <v/>
      </c>
      <c r="I20" s="105"/>
    </row>
    <row r="21" spans="2:9" x14ac:dyDescent="0.2">
      <c r="B21" s="76">
        <f t="shared" si="1"/>
        <v>13</v>
      </c>
      <c r="C21" s="106"/>
      <c r="D21" s="85"/>
      <c r="E21" s="80"/>
      <c r="F21" s="104"/>
      <c r="G21" s="104"/>
      <c r="H21" s="115" t="str">
        <f t="shared" si="0"/>
        <v/>
      </c>
      <c r="I21" s="105"/>
    </row>
    <row r="22" spans="2:9" x14ac:dyDescent="0.2">
      <c r="B22" s="76">
        <f t="shared" si="1"/>
        <v>14</v>
      </c>
      <c r="C22" s="106"/>
      <c r="D22" s="85"/>
      <c r="E22" s="80"/>
      <c r="F22" s="104"/>
      <c r="G22" s="104"/>
      <c r="H22" s="115" t="str">
        <f t="shared" si="0"/>
        <v/>
      </c>
      <c r="I22" s="105"/>
    </row>
    <row r="23" spans="2:9" x14ac:dyDescent="0.2">
      <c r="B23" s="76">
        <f t="shared" si="1"/>
        <v>15</v>
      </c>
      <c r="C23" s="106"/>
      <c r="D23" s="85"/>
      <c r="E23" s="80"/>
      <c r="F23" s="104"/>
      <c r="G23" s="104"/>
      <c r="H23" s="115" t="str">
        <f t="shared" si="0"/>
        <v/>
      </c>
      <c r="I23" s="105"/>
    </row>
    <row r="24" spans="2:9" x14ac:dyDescent="0.2">
      <c r="B24" s="76">
        <f t="shared" si="1"/>
        <v>16</v>
      </c>
      <c r="C24" s="106"/>
      <c r="D24" s="85"/>
      <c r="E24" s="80"/>
      <c r="F24" s="104"/>
      <c r="G24" s="104"/>
      <c r="H24" s="115" t="str">
        <f t="shared" si="0"/>
        <v/>
      </c>
      <c r="I24" s="105"/>
    </row>
    <row r="25" spans="2:9" x14ac:dyDescent="0.2">
      <c r="B25" s="76">
        <f t="shared" si="1"/>
        <v>17</v>
      </c>
      <c r="C25" s="106"/>
      <c r="D25" s="85"/>
      <c r="E25" s="80"/>
      <c r="F25" s="104"/>
      <c r="G25" s="104"/>
      <c r="H25" s="115" t="str">
        <f t="shared" si="0"/>
        <v/>
      </c>
      <c r="I25" s="105"/>
    </row>
    <row r="26" spans="2:9" x14ac:dyDescent="0.2">
      <c r="B26" s="76">
        <f t="shared" si="1"/>
        <v>18</v>
      </c>
      <c r="C26" s="106"/>
      <c r="D26" s="85"/>
      <c r="E26" s="80"/>
      <c r="F26" s="104"/>
      <c r="G26" s="104"/>
      <c r="H26" s="115" t="str">
        <f t="shared" si="0"/>
        <v/>
      </c>
      <c r="I26" s="105"/>
    </row>
    <row r="27" spans="2:9" x14ac:dyDescent="0.2">
      <c r="B27" s="76">
        <f t="shared" si="1"/>
        <v>19</v>
      </c>
      <c r="C27" s="106"/>
      <c r="D27" s="85"/>
      <c r="E27" s="80"/>
      <c r="F27" s="104"/>
      <c r="G27" s="104"/>
      <c r="H27" s="115" t="str">
        <f t="shared" si="0"/>
        <v/>
      </c>
      <c r="I27" s="105"/>
    </row>
    <row r="28" spans="2:9" x14ac:dyDescent="0.2">
      <c r="B28" s="76">
        <f t="shared" si="1"/>
        <v>20</v>
      </c>
      <c r="C28" s="106"/>
      <c r="D28" s="85"/>
      <c r="E28" s="80"/>
      <c r="F28" s="104"/>
      <c r="G28" s="104"/>
      <c r="H28" s="115" t="str">
        <f t="shared" si="0"/>
        <v/>
      </c>
      <c r="I28" s="105"/>
    </row>
    <row r="29" spans="2:9" x14ac:dyDescent="0.2">
      <c r="B29" s="76">
        <f t="shared" si="1"/>
        <v>21</v>
      </c>
      <c r="C29" s="106"/>
      <c r="D29" s="85"/>
      <c r="E29" s="80"/>
      <c r="F29" s="104"/>
      <c r="G29" s="104"/>
      <c r="H29" s="115" t="str">
        <f t="shared" si="0"/>
        <v/>
      </c>
      <c r="I29" s="105"/>
    </row>
    <row r="30" spans="2:9" x14ac:dyDescent="0.2">
      <c r="B30" s="76">
        <f t="shared" si="1"/>
        <v>22</v>
      </c>
      <c r="C30" s="106"/>
      <c r="D30" s="85"/>
      <c r="E30" s="80"/>
      <c r="F30" s="104"/>
      <c r="G30" s="104"/>
      <c r="H30" s="115" t="str">
        <f t="shared" si="0"/>
        <v/>
      </c>
      <c r="I30" s="105"/>
    </row>
    <row r="31" spans="2:9" x14ac:dyDescent="0.2">
      <c r="B31" s="76">
        <f t="shared" si="1"/>
        <v>23</v>
      </c>
      <c r="C31" s="106"/>
      <c r="D31" s="85"/>
      <c r="E31" s="80"/>
      <c r="F31" s="104"/>
      <c r="G31" s="104"/>
      <c r="H31" s="115" t="str">
        <f t="shared" si="0"/>
        <v/>
      </c>
      <c r="I31" s="105"/>
    </row>
    <row r="32" spans="2:9" x14ac:dyDescent="0.2">
      <c r="B32" s="76">
        <f t="shared" si="1"/>
        <v>24</v>
      </c>
      <c r="C32" s="106"/>
      <c r="D32" s="85"/>
      <c r="E32" s="80"/>
      <c r="F32" s="104"/>
      <c r="G32" s="104"/>
      <c r="H32" s="115" t="str">
        <f t="shared" si="0"/>
        <v/>
      </c>
      <c r="I32" s="105"/>
    </row>
    <row r="33" spans="2:9" ht="13.5" thickBot="1" x14ac:dyDescent="0.25">
      <c r="B33" s="110">
        <f t="shared" si="1"/>
        <v>25</v>
      </c>
      <c r="C33" s="107"/>
      <c r="D33" s="86"/>
      <c r="E33" s="81"/>
      <c r="F33" s="108"/>
      <c r="G33" s="108"/>
      <c r="H33" s="116" t="str">
        <f t="shared" si="0"/>
        <v/>
      </c>
      <c r="I33" s="105"/>
    </row>
    <row r="34" spans="2:9" ht="14.25" thickTop="1" thickBot="1" x14ac:dyDescent="0.25">
      <c r="E34" s="82"/>
      <c r="H34" s="117"/>
    </row>
    <row r="35" spans="2:9" ht="14.25" thickTop="1" thickBot="1" x14ac:dyDescent="0.25">
      <c r="D35" s="69" t="s">
        <v>6</v>
      </c>
      <c r="E35" s="83">
        <f>SUM(E9:E33)</f>
        <v>0</v>
      </c>
      <c r="F35" s="109"/>
      <c r="G35" s="69" t="s">
        <v>6</v>
      </c>
      <c r="H35" s="83">
        <f>SUM(H9:H33)</f>
        <v>0</v>
      </c>
    </row>
    <row r="36" spans="2:9" ht="13.5" thickTop="1" x14ac:dyDescent="0.2"/>
  </sheetData>
  <mergeCells count="3">
    <mergeCell ref="G6:H6"/>
    <mergeCell ref="B2:H2"/>
    <mergeCell ref="D6:E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2" fitToHeight="3" orientation="portrait" r:id="rId1"/>
  <headerFooter alignWithMargins="0">
    <oddHeader>&amp;L&amp;F</oddHeader>
    <oddFooter>&amp;LFuE-Förderprogramm IuK-Technik in Bayern&amp;C&amp;D&amp;R&amp;P/&amp;N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Deckblatt</vt:lpstr>
      <vt:lpstr>Personalkosten</vt:lpstr>
      <vt:lpstr>Materialeinzelkosten</vt:lpstr>
      <vt:lpstr>Fremdleistungen</vt:lpstr>
      <vt:lpstr>Anteilige Abschreibung</vt:lpstr>
      <vt:lpstr>Deckblatt!Druckbereich</vt:lpstr>
      <vt:lpstr>Fremdleistungen!Druckbereich</vt:lpstr>
      <vt:lpstr>Personalkosten!Druckbereich</vt:lpstr>
    </vt:vector>
  </TitlesOfParts>
  <Company>F.A.S.T.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Formblatt für Mittelabruf</dc:title>
  <dc:subject>IuK-Programm Bayern</dc:subject>
  <dc:creator>Kastner</dc:creator>
  <dc:description>umgestellt auf Euro</dc:description>
  <cp:lastModifiedBy>Meier-Scupin, Ruth</cp:lastModifiedBy>
  <cp:revision>1</cp:revision>
  <cp:lastPrinted>2013-07-10T10:05:12Z</cp:lastPrinted>
  <dcterms:created xsi:type="dcterms:W3CDTF">2000-08-24T14:28:15Z</dcterms:created>
  <dcterms:modified xsi:type="dcterms:W3CDTF">2016-05-12T08:27:07Z</dcterms:modified>
  <cp:category>Hilfmittel</cp:category>
</cp:coreProperties>
</file>